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C:\Users\matti\Dropbox\OUSA\Kilpailutoiminta\Sarjakilpailut\Pistetaulukoiden varmuuskopiot\"/>
    </mc:Choice>
  </mc:AlternateContent>
  <xr:revisionPtr revIDLastSave="0" documentId="8_{FDD66965-EEB1-456E-81B1-286A01C4C73D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Taul1" sheetId="1" r:id="rId1"/>
  </sheets>
  <calcPr calcId="162913"/>
</workbook>
</file>

<file path=xl/calcChain.xml><?xml version="1.0" encoding="utf-8"?>
<calcChain xmlns="http://schemas.openxmlformats.org/spreadsheetml/2006/main">
  <c r="T72" i="1" l="1"/>
  <c r="P72" i="1"/>
  <c r="L72" i="1"/>
  <c r="H72" i="1"/>
  <c r="U72" i="1" s="1"/>
  <c r="T71" i="1"/>
  <c r="P71" i="1"/>
  <c r="L71" i="1"/>
  <c r="H71" i="1"/>
  <c r="U71" i="1" s="1"/>
  <c r="T70" i="1"/>
  <c r="U70" i="1" s="1"/>
  <c r="P70" i="1"/>
  <c r="L70" i="1"/>
  <c r="H70" i="1"/>
  <c r="T69" i="1"/>
  <c r="P69" i="1"/>
  <c r="L69" i="1"/>
  <c r="H69" i="1"/>
  <c r="U69" i="1" s="1"/>
  <c r="T68" i="1"/>
  <c r="P68" i="1"/>
  <c r="L68" i="1"/>
  <c r="H68" i="1"/>
  <c r="U68" i="1" s="1"/>
  <c r="T67" i="1"/>
  <c r="P67" i="1"/>
  <c r="L67" i="1"/>
  <c r="H67" i="1"/>
  <c r="U67" i="1" s="1"/>
  <c r="T66" i="1"/>
  <c r="P66" i="1"/>
  <c r="L66" i="1"/>
  <c r="H66" i="1"/>
  <c r="U66" i="1" s="1"/>
  <c r="T65" i="1"/>
  <c r="P65" i="1"/>
  <c r="L65" i="1"/>
  <c r="H65" i="1"/>
  <c r="U65" i="1" s="1"/>
  <c r="T64" i="1"/>
  <c r="P64" i="1"/>
  <c r="L64" i="1"/>
  <c r="H64" i="1"/>
  <c r="U64" i="1" s="1"/>
  <c r="T63" i="1"/>
  <c r="P63" i="1"/>
  <c r="L63" i="1"/>
  <c r="H63" i="1"/>
  <c r="U63" i="1" s="1"/>
  <c r="T62" i="1"/>
  <c r="P62" i="1"/>
  <c r="L62" i="1"/>
  <c r="H62" i="1"/>
  <c r="U62" i="1" s="1"/>
  <c r="T61" i="1"/>
  <c r="P61" i="1"/>
  <c r="L61" i="1"/>
  <c r="H61" i="1"/>
  <c r="U61" i="1" s="1"/>
  <c r="T60" i="1"/>
  <c r="P60" i="1"/>
  <c r="L60" i="1"/>
  <c r="H60" i="1"/>
  <c r="U60" i="1" s="1"/>
  <c r="T59" i="1"/>
  <c r="P59" i="1"/>
  <c r="L59" i="1"/>
  <c r="H59" i="1"/>
  <c r="U59" i="1" s="1"/>
  <c r="T58" i="1"/>
  <c r="P58" i="1"/>
  <c r="L58" i="1"/>
  <c r="H58" i="1"/>
  <c r="U58" i="1" s="1"/>
  <c r="T57" i="1"/>
  <c r="P57" i="1"/>
  <c r="L57" i="1"/>
  <c r="H57" i="1"/>
  <c r="U57" i="1" s="1"/>
  <c r="T56" i="1"/>
  <c r="P56" i="1"/>
  <c r="L56" i="1"/>
  <c r="H56" i="1"/>
  <c r="U56" i="1" s="1"/>
  <c r="T55" i="1"/>
  <c r="P55" i="1"/>
  <c r="L55" i="1"/>
  <c r="H55" i="1"/>
  <c r="U55" i="1" s="1"/>
  <c r="T54" i="1"/>
  <c r="U54" i="1" s="1"/>
  <c r="P54" i="1"/>
  <c r="L54" i="1"/>
  <c r="H54" i="1"/>
  <c r="U53" i="1"/>
  <c r="T53" i="1"/>
  <c r="P53" i="1"/>
  <c r="L53" i="1"/>
  <c r="H53" i="1"/>
  <c r="T52" i="1"/>
  <c r="P52" i="1"/>
  <c r="L52" i="1"/>
  <c r="H52" i="1"/>
  <c r="U52" i="1" s="1"/>
  <c r="T51" i="1"/>
  <c r="P51" i="1"/>
  <c r="L51" i="1"/>
  <c r="H51" i="1"/>
  <c r="U51" i="1" s="1"/>
  <c r="T50" i="1"/>
  <c r="P50" i="1"/>
  <c r="L50" i="1"/>
  <c r="H50" i="1"/>
  <c r="U50" i="1" s="1"/>
  <c r="T49" i="1"/>
  <c r="P49" i="1"/>
  <c r="L49" i="1"/>
  <c r="H49" i="1"/>
  <c r="U49" i="1" s="1"/>
  <c r="T48" i="1"/>
  <c r="P48" i="1"/>
  <c r="L48" i="1"/>
  <c r="H48" i="1"/>
  <c r="U48" i="1" s="1"/>
  <c r="T47" i="1"/>
  <c r="P47" i="1"/>
  <c r="L47" i="1"/>
  <c r="H47" i="1"/>
  <c r="U47" i="1" s="1"/>
  <c r="T46" i="1"/>
  <c r="P46" i="1"/>
  <c r="L46" i="1"/>
  <c r="H46" i="1"/>
  <c r="U46" i="1" s="1"/>
  <c r="T45" i="1"/>
  <c r="P45" i="1"/>
  <c r="L45" i="1"/>
  <c r="H45" i="1"/>
  <c r="U45" i="1" s="1"/>
  <c r="T44" i="1"/>
  <c r="P44" i="1"/>
  <c r="L44" i="1"/>
  <c r="H44" i="1"/>
  <c r="U44" i="1" s="1"/>
  <c r="T43" i="1"/>
  <c r="P43" i="1"/>
  <c r="L43" i="1"/>
  <c r="H43" i="1"/>
  <c r="U43" i="1" s="1"/>
  <c r="T42" i="1"/>
  <c r="P42" i="1"/>
  <c r="L42" i="1"/>
  <c r="H42" i="1"/>
  <c r="U42" i="1" s="1"/>
  <c r="T41" i="1"/>
  <c r="P41" i="1"/>
  <c r="L41" i="1"/>
  <c r="H41" i="1"/>
  <c r="U41" i="1" s="1"/>
  <c r="T40" i="1"/>
  <c r="P40" i="1"/>
  <c r="L40" i="1"/>
  <c r="H40" i="1"/>
  <c r="U40" i="1" s="1"/>
  <c r="T39" i="1"/>
  <c r="P39" i="1"/>
  <c r="L39" i="1"/>
  <c r="H39" i="1"/>
  <c r="U39" i="1" s="1"/>
  <c r="T38" i="1"/>
  <c r="P38" i="1"/>
  <c r="L38" i="1"/>
  <c r="H38" i="1"/>
  <c r="U38" i="1" s="1"/>
  <c r="T30" i="1"/>
  <c r="P30" i="1"/>
  <c r="L30" i="1"/>
  <c r="H30" i="1"/>
  <c r="U30" i="1" s="1"/>
  <c r="T29" i="1"/>
  <c r="P29" i="1"/>
  <c r="L29" i="1"/>
  <c r="H29" i="1"/>
  <c r="U29" i="1" s="1"/>
  <c r="T28" i="1"/>
  <c r="P28" i="1"/>
  <c r="L28" i="1"/>
  <c r="H28" i="1"/>
  <c r="U28" i="1" s="1"/>
  <c r="T27" i="1"/>
  <c r="P27" i="1"/>
  <c r="L27" i="1"/>
  <c r="H27" i="1"/>
  <c r="U27" i="1" s="1"/>
  <c r="T26" i="1"/>
  <c r="P26" i="1"/>
  <c r="L26" i="1"/>
  <c r="H26" i="1"/>
  <c r="U26" i="1" s="1"/>
  <c r="T25" i="1"/>
  <c r="P25" i="1"/>
  <c r="L25" i="1"/>
  <c r="H25" i="1"/>
  <c r="U25" i="1" s="1"/>
  <c r="T24" i="1"/>
  <c r="P24" i="1"/>
  <c r="L24" i="1"/>
  <c r="H24" i="1"/>
  <c r="U24" i="1" s="1"/>
  <c r="T23" i="1"/>
  <c r="P23" i="1"/>
  <c r="L23" i="1"/>
  <c r="H23" i="1"/>
  <c r="U23" i="1" s="1"/>
  <c r="T22" i="1"/>
  <c r="P22" i="1"/>
  <c r="L22" i="1"/>
  <c r="H22" i="1"/>
  <c r="U22" i="1" s="1"/>
  <c r="T21" i="1"/>
  <c r="P21" i="1"/>
  <c r="L21" i="1"/>
  <c r="H21" i="1"/>
  <c r="U21" i="1" s="1"/>
</calcChain>
</file>

<file path=xl/sharedStrings.xml><?xml version="1.0" encoding="utf-8"?>
<sst xmlns="http://schemas.openxmlformats.org/spreadsheetml/2006/main" count="100" uniqueCount="67">
  <si>
    <t>OUSA CUP 2018  |  esteratsastus  |  päivitetty 16.9.2018</t>
  </si>
  <si>
    <t>Kärkikolmikko, seniorit</t>
  </si>
  <si>
    <t>Kärkikolmikko, juniorit</t>
  </si>
  <si>
    <t>1. Mattila, 22 pistettä</t>
  </si>
  <si>
    <t>1. Anias Maria, 33 pistettä</t>
  </si>
  <si>
    <t xml:space="preserve">2. Hahtonen, 18 pistettä </t>
  </si>
  <si>
    <t xml:space="preserve">2. Pirttikoski ja Tuomikoski, 20 pistettä </t>
  </si>
  <si>
    <t>3. Törrö, 16 pistettä</t>
  </si>
  <si>
    <t xml:space="preserve">3. Hyrynkangas A. ja Orajärvi S., 16 pistettä </t>
  </si>
  <si>
    <t>Pistetilanne</t>
  </si>
  <si>
    <t>OSAKILPAILU 1</t>
  </si>
  <si>
    <t>OSAKILPAILU 2</t>
  </si>
  <si>
    <t>OSAKILPAILU 3</t>
  </si>
  <si>
    <t>OSAKILPAILU 4</t>
  </si>
  <si>
    <t xml:space="preserve">        YHTEENSÄ</t>
  </si>
  <si>
    <t>Seniorit</t>
  </si>
  <si>
    <t>Osallist.</t>
  </si>
  <si>
    <t>Sijoitus</t>
  </si>
  <si>
    <t>Tyylikkäin</t>
  </si>
  <si>
    <t>Yhteensä</t>
  </si>
  <si>
    <t>Ervasti Linda</t>
  </si>
  <si>
    <t>Hahtonen Tanja</t>
  </si>
  <si>
    <t>Kaarlela Taru</t>
  </si>
  <si>
    <t>Karppinen Meeri</t>
  </si>
  <si>
    <t>Katajisto Neea</t>
  </si>
  <si>
    <t>Laurila Mira</t>
  </si>
  <si>
    <t xml:space="preserve">Maskonen Niina </t>
  </si>
  <si>
    <t>Mattila Laura</t>
  </si>
  <si>
    <t>Mella Mira</t>
  </si>
  <si>
    <t>Törrö Maarit</t>
  </si>
  <si>
    <t>Juniorit</t>
  </si>
  <si>
    <t>Aakko Ella</t>
  </si>
  <si>
    <t>Anias Maria</t>
  </si>
  <si>
    <t>Hyrynkangas Aino</t>
  </si>
  <si>
    <t>Hyrynkangas Venla</t>
  </si>
  <si>
    <t>Jylhä Elina</t>
  </si>
  <si>
    <t>Karjalainen Nea</t>
  </si>
  <si>
    <t>Kinnunen Jonna</t>
  </si>
  <si>
    <t>Kinnunen Saana</t>
  </si>
  <si>
    <t>Konu Anni</t>
  </si>
  <si>
    <t>Koski Alma</t>
  </si>
  <si>
    <t>Kumpuvaara Maria</t>
  </si>
  <si>
    <t>Lappi Tuuli</t>
  </si>
  <si>
    <t>Laukkanen Elsa</t>
  </si>
  <si>
    <t>Laukkanen Joanna</t>
  </si>
  <si>
    <t>Luukinen Laura</t>
  </si>
  <si>
    <t>Luukkonen Isla</t>
  </si>
  <si>
    <t>Mella Vilma</t>
  </si>
  <si>
    <t xml:space="preserve">Mäkelin Iida </t>
  </si>
  <si>
    <t xml:space="preserve"> </t>
  </si>
  <si>
    <t>Mäntylä Tiitu</t>
  </si>
  <si>
    <t xml:space="preserve">Orajärvi Josefiina </t>
  </si>
  <si>
    <t>Orajärvi Siina</t>
  </si>
  <si>
    <t>Paaso Emilia</t>
  </si>
  <si>
    <t>Pekkala Saga</t>
  </si>
  <si>
    <t>Pirkola Henna</t>
  </si>
  <si>
    <t>Pirttikoski Emma</t>
  </si>
  <si>
    <t>Päätalo Karoliina</t>
  </si>
  <si>
    <t>Ruokamo Henriikka</t>
  </si>
  <si>
    <t>Savenius Ilona</t>
  </si>
  <si>
    <t xml:space="preserve">Sikkilä Emmi </t>
  </si>
  <si>
    <t>Sipola Sofi</t>
  </si>
  <si>
    <t>Tackett Scarlett</t>
  </si>
  <si>
    <t>Tervonen Anni</t>
  </si>
  <si>
    <t>Tuomikoski Viivi</t>
  </si>
  <si>
    <t>Turpeinen Ida</t>
  </si>
  <si>
    <t>Ågren Sonja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</si>
</sst>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charset val="134"/>
      <scheme val="minor"/>
    </font>
    <font>
      <sz val="18"/>
      <color theme="1"/>
      <name val="Calibri"/>
      <charset val="134"/>
      <scheme val="minor"/>
    </font>
    <font>
      <sz val="16"/>
      <color theme="1"/>
      <name val="Calibri"/>
      <charset val="134"/>
      <scheme val="minor"/>
    </font>
    <font>
      <sz val="14"/>
      <color theme="1"/>
      <name val="Calibri"/>
      <charset val="134"/>
      <scheme val="minor"/>
    </font>
    <font>
      <sz val="26"/>
      <color rgb="FFEC1260"/>
      <name val="Calibri"/>
      <charset val="134"/>
      <scheme val="minor"/>
    </font>
    <font>
      <sz val="11"/>
      <name val="Calibri"/>
      <charset val="134"/>
      <scheme val="minor"/>
    </font>
    <font>
      <sz val="11"/>
      <color rgb="FF9C0006"/>
      <name val="Calibri"/>
      <charset val="134"/>
      <scheme val="minor"/>
    </font>
    <font>
      <sz val="11"/>
      <color theme="1"/>
      <name val="Calibri"/>
      <charset val="13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9DD6ED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DBBA1"/>
        <bgColor indexed="64"/>
      </patternFill>
    </fill>
    <fill>
      <patternFill patternType="solid">
        <fgColor rgb="FFFCB6EA"/>
        <bgColor indexed="64"/>
      </patternFill>
    </fill>
    <fill>
      <patternFill patternType="solid">
        <fgColor rgb="FFB3FFCC"/>
        <bgColor indexed="64"/>
      </patternFill>
    </fill>
    <fill>
      <patternFill patternType="solid">
        <fgColor rgb="FFFB93E0"/>
        <bgColor indexed="64"/>
      </patternFill>
    </fill>
    <fill>
      <patternFill patternType="solid">
        <fgColor rgb="FF71FFA0"/>
        <bgColor indexed="64"/>
      </patternFill>
    </fill>
    <fill>
      <patternFill patternType="solid">
        <fgColor rgb="FFFDCAB5"/>
        <bgColor indexed="64"/>
      </patternFill>
    </fill>
    <fill>
      <patternFill patternType="solid">
        <fgColor rgb="FFC9F2FF"/>
        <bgColor indexed="64"/>
      </patternFill>
    </fill>
    <fill>
      <patternFill patternType="solid">
        <fgColor rgb="FFDEBEFE"/>
        <bgColor indexed="64"/>
      </patternFill>
    </fill>
    <fill>
      <patternFill patternType="solid">
        <fgColor rgb="FFD3A8FE"/>
        <bgColor indexed="64"/>
      </patternFill>
    </fill>
    <fill>
      <patternFill patternType="solid">
        <fgColor rgb="FFFFC7CE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/>
      <bottom style="medium">
        <color auto="1"/>
      </bottom>
      <diagonal style="thin">
        <color auto="1"/>
      </diagonal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/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6" fillId="17" borderId="0" applyNumberFormat="0" applyBorder="0" applyAlignment="0" applyProtection="0"/>
    <xf numFmtId="0" fontId="7" fillId="2" borderId="9" applyFont="0"/>
  </cellStyleXfs>
  <cellXfs count="1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0" fillId="0" borderId="2" xfId="0" applyBorder="1"/>
    <xf numFmtId="0" fontId="0" fillId="2" borderId="2" xfId="3" applyFont="1" applyBorder="1"/>
    <xf numFmtId="0" fontId="0" fillId="0" borderId="3" xfId="0" applyBorder="1"/>
    <xf numFmtId="0" fontId="2" fillId="0" borderId="0" xfId="0" applyFont="1" applyBorder="1"/>
    <xf numFmtId="0" fontId="0" fillId="0" borderId="0" xfId="0" applyBorder="1"/>
    <xf numFmtId="0" fontId="0" fillId="2" borderId="0" xfId="3" applyFont="1" applyBorder="1"/>
    <xf numFmtId="14" fontId="0" fillId="2" borderId="0" xfId="3" applyNumberFormat="1" applyFont="1" applyBorder="1"/>
    <xf numFmtId="0" fontId="0" fillId="2" borderId="4" xfId="3" applyFont="1" applyBorder="1"/>
    <xf numFmtId="0" fontId="0" fillId="3" borderId="5" xfId="1" applyFont="1" applyBorder="1"/>
    <xf numFmtId="0" fontId="7" fillId="3" borderId="6" xfId="1" applyBorder="1"/>
    <xf numFmtId="0" fontId="7" fillId="3" borderId="7" xfId="1" applyBorder="1"/>
    <xf numFmtId="0" fontId="0" fillId="4" borderId="8" xfId="3" applyFont="1" applyFill="1" applyBorder="1"/>
    <xf numFmtId="0" fontId="0" fillId="5" borderId="8" xfId="3" applyFont="1" applyFill="1" applyBorder="1"/>
    <xf numFmtId="0" fontId="0" fillId="4" borderId="9" xfId="3" applyFont="1" applyFill="1" applyBorder="1"/>
    <xf numFmtId="0" fontId="0" fillId="3" borderId="6" xfId="1" applyFont="1" applyBorder="1"/>
    <xf numFmtId="0" fontId="0" fillId="5" borderId="9" xfId="3" applyFont="1" applyFill="1" applyBorder="1"/>
    <xf numFmtId="0" fontId="0" fillId="3" borderId="10" xfId="1" applyFont="1" applyBorder="1"/>
    <xf numFmtId="0" fontId="7" fillId="3" borderId="11" xfId="1" applyBorder="1"/>
    <xf numFmtId="0" fontId="7" fillId="3" borderId="12" xfId="1" applyBorder="1"/>
    <xf numFmtId="0" fontId="0" fillId="4" borderId="13" xfId="3" applyFont="1" applyFill="1" applyBorder="1"/>
    <xf numFmtId="0" fontId="0" fillId="5" borderId="13" xfId="3" applyFont="1" applyFill="1" applyBorder="1"/>
    <xf numFmtId="0" fontId="0" fillId="6" borderId="2" xfId="3" applyFont="1" applyFill="1" applyBorder="1"/>
    <xf numFmtId="0" fontId="0" fillId="7" borderId="0" xfId="3" applyFont="1" applyFill="1" applyBorder="1"/>
    <xf numFmtId="14" fontId="0" fillId="6" borderId="0" xfId="3" applyNumberFormat="1" applyFont="1" applyFill="1" applyBorder="1"/>
    <xf numFmtId="0" fontId="0" fillId="6" borderId="0" xfId="3" applyFont="1" applyFill="1" applyBorder="1"/>
    <xf numFmtId="0" fontId="0" fillId="6" borderId="4" xfId="3" applyFont="1" applyFill="1" applyBorder="1"/>
    <xf numFmtId="0" fontId="0" fillId="7" borderId="8" xfId="3" applyFont="1" applyFill="1" applyBorder="1"/>
    <xf numFmtId="0" fontId="0" fillId="8" borderId="8" xfId="3" applyFont="1" applyFill="1" applyBorder="1"/>
    <xf numFmtId="0" fontId="0" fillId="7" borderId="9" xfId="3" applyFont="1" applyFill="1" applyBorder="1"/>
    <xf numFmtId="0" fontId="4" fillId="0" borderId="0" xfId="0" applyFont="1"/>
    <xf numFmtId="0" fontId="0" fillId="9" borderId="2" xfId="3" applyFont="1" applyFill="1" applyBorder="1"/>
    <xf numFmtId="0" fontId="0" fillId="10" borderId="2" xfId="3" applyFont="1" applyFill="1" applyBorder="1"/>
    <xf numFmtId="0" fontId="0" fillId="9" borderId="0" xfId="3" applyFont="1" applyFill="1" applyBorder="1"/>
    <xf numFmtId="14" fontId="0" fillId="9" borderId="0" xfId="3" applyNumberFormat="1" applyFont="1" applyFill="1" applyBorder="1"/>
    <xf numFmtId="0" fontId="0" fillId="10" borderId="0" xfId="3" applyFont="1" applyFill="1" applyBorder="1"/>
    <xf numFmtId="14" fontId="0" fillId="10" borderId="0" xfId="3" applyNumberFormat="1" applyFont="1" applyFill="1" applyBorder="1"/>
    <xf numFmtId="0" fontId="0" fillId="9" borderId="4" xfId="3" applyFont="1" applyFill="1" applyBorder="1"/>
    <xf numFmtId="0" fontId="0" fillId="10" borderId="4" xfId="3" applyFont="1" applyFill="1" applyBorder="1"/>
    <xf numFmtId="0" fontId="0" fillId="9" borderId="8" xfId="3" applyFont="1" applyFill="1" applyBorder="1"/>
    <xf numFmtId="0" fontId="0" fillId="11" borderId="8" xfId="3" applyFont="1" applyFill="1" applyBorder="1"/>
    <xf numFmtId="0" fontId="0" fillId="10" borderId="8" xfId="3" applyFont="1" applyFill="1" applyBorder="1"/>
    <xf numFmtId="0" fontId="0" fillId="10" borderId="14" xfId="3" applyFont="1" applyFill="1" applyBorder="1"/>
    <xf numFmtId="0" fontId="0" fillId="12" borderId="8" xfId="3" applyFont="1" applyFill="1" applyBorder="1"/>
    <xf numFmtId="0" fontId="0" fillId="9" borderId="9" xfId="3" applyFont="1" applyFill="1" applyBorder="1"/>
    <xf numFmtId="0" fontId="0" fillId="10" borderId="9" xfId="3" applyFont="1" applyFill="1" applyBorder="1"/>
    <xf numFmtId="0" fontId="0" fillId="11" borderId="9" xfId="3" applyFont="1" applyFill="1" applyBorder="1"/>
    <xf numFmtId="0" fontId="0" fillId="10" borderId="15" xfId="3" applyFont="1" applyFill="1" applyBorder="1"/>
    <xf numFmtId="0" fontId="0" fillId="12" borderId="9" xfId="3" applyFont="1" applyFill="1" applyBorder="1"/>
    <xf numFmtId="0" fontId="0" fillId="9" borderId="13" xfId="3" applyFont="1" applyFill="1" applyBorder="1"/>
    <xf numFmtId="0" fontId="0" fillId="11" borderId="13" xfId="3" applyFont="1" applyFill="1" applyBorder="1"/>
    <xf numFmtId="0" fontId="0" fillId="10" borderId="13" xfId="3" applyFont="1" applyFill="1" applyBorder="1"/>
    <xf numFmtId="0" fontId="0" fillId="10" borderId="16" xfId="3" applyFont="1" applyFill="1" applyBorder="1"/>
    <xf numFmtId="0" fontId="0" fillId="12" borderId="13" xfId="3" applyFont="1" applyFill="1" applyBorder="1"/>
    <xf numFmtId="0" fontId="0" fillId="9" borderId="14" xfId="3" applyFont="1" applyFill="1" applyBorder="1"/>
    <xf numFmtId="0" fontId="0" fillId="13" borderId="2" xfId="3" applyFont="1" applyFill="1" applyBorder="1"/>
    <xf numFmtId="0" fontId="5" fillId="14" borderId="2" xfId="2" applyFont="1" applyFill="1" applyBorder="1" applyAlignment="1">
      <alignment horizontal="left"/>
    </xf>
    <xf numFmtId="0" fontId="6" fillId="14" borderId="17" xfId="2" applyFill="1" applyBorder="1"/>
    <xf numFmtId="0" fontId="0" fillId="13" borderId="0" xfId="3" applyFont="1" applyFill="1" applyBorder="1"/>
    <xf numFmtId="14" fontId="0" fillId="13" borderId="0" xfId="3" applyNumberFormat="1" applyFont="1" applyFill="1" applyBorder="1"/>
    <xf numFmtId="0" fontId="5" fillId="14" borderId="0" xfId="2" applyFont="1" applyFill="1" applyBorder="1"/>
    <xf numFmtId="0" fontId="5" fillId="14" borderId="18" xfId="2" applyFont="1" applyFill="1" applyBorder="1"/>
    <xf numFmtId="0" fontId="0" fillId="13" borderId="4" xfId="3" applyFont="1" applyFill="1" applyBorder="1"/>
    <xf numFmtId="0" fontId="0" fillId="13" borderId="8" xfId="3" applyFont="1" applyFill="1" applyBorder="1"/>
    <xf numFmtId="0" fontId="5" fillId="14" borderId="19" xfId="2" applyFont="1" applyFill="1" applyBorder="1"/>
    <xf numFmtId="0" fontId="5" fillId="14" borderId="20" xfId="2" applyFont="1" applyFill="1" applyBorder="1"/>
    <xf numFmtId="0" fontId="0" fillId="13" borderId="9" xfId="3" applyFont="1" applyFill="1" applyBorder="1"/>
    <xf numFmtId="0" fontId="0" fillId="8" borderId="9" xfId="3" applyFont="1" applyFill="1" applyBorder="1"/>
    <xf numFmtId="0" fontId="0" fillId="13" borderId="13" xfId="3" applyFont="1" applyFill="1" applyBorder="1"/>
    <xf numFmtId="0" fontId="0" fillId="8" borderId="13" xfId="3" applyFont="1" applyFill="1" applyBorder="1"/>
    <xf numFmtId="0" fontId="5" fillId="14" borderId="21" xfId="2" applyFont="1" applyFill="1" applyBorder="1"/>
    <xf numFmtId="0" fontId="5" fillId="14" borderId="22" xfId="2" applyFont="1" applyFill="1" applyBorder="1"/>
    <xf numFmtId="0" fontId="5" fillId="0" borderId="0" xfId="0" applyFont="1"/>
    <xf numFmtId="0" fontId="0" fillId="15" borderId="2" xfId="3" applyFont="1" applyFill="1" applyBorder="1"/>
    <xf numFmtId="0" fontId="5" fillId="14" borderId="17" xfId="2" applyFont="1" applyFill="1" applyBorder="1"/>
    <xf numFmtId="0" fontId="0" fillId="15" borderId="0" xfId="3" applyFont="1" applyFill="1" applyBorder="1"/>
    <xf numFmtId="14" fontId="0" fillId="15" borderId="0" xfId="3" applyNumberFormat="1" applyFont="1" applyFill="1" applyBorder="1"/>
    <xf numFmtId="0" fontId="0" fillId="15" borderId="4" xfId="3" applyFont="1" applyFill="1" applyBorder="1"/>
    <xf numFmtId="0" fontId="0" fillId="15" borderId="8" xfId="3" applyFont="1" applyFill="1" applyBorder="1"/>
    <xf numFmtId="0" fontId="0" fillId="16" borderId="8" xfId="3" applyFont="1" applyFill="1" applyBorder="1"/>
    <xf numFmtId="0" fontId="0" fillId="15" borderId="9" xfId="3" applyFont="1" applyFill="1" applyBorder="1"/>
    <xf numFmtId="0" fontId="0" fillId="3" borderId="23" xfId="1" applyFont="1" applyBorder="1"/>
    <xf numFmtId="0" fontId="7" fillId="3" borderId="24" xfId="1" applyBorder="1"/>
    <xf numFmtId="0" fontId="7" fillId="3" borderId="25" xfId="1" applyBorder="1"/>
    <xf numFmtId="0" fontId="0" fillId="7" borderId="26" xfId="3" applyFont="1" applyFill="1" applyBorder="1"/>
    <xf numFmtId="0" fontId="0" fillId="8" borderId="27" xfId="3" applyFont="1" applyFill="1" applyBorder="1"/>
    <xf numFmtId="0" fontId="0" fillId="3" borderId="28" xfId="1" applyFont="1" applyBorder="1"/>
    <xf numFmtId="0" fontId="7" fillId="3" borderId="29" xfId="1" applyBorder="1"/>
    <xf numFmtId="0" fontId="7" fillId="3" borderId="30" xfId="1" applyBorder="1"/>
    <xf numFmtId="0" fontId="0" fillId="7" borderId="31" xfId="3" applyFont="1" applyFill="1" applyBorder="1"/>
    <xf numFmtId="0" fontId="0" fillId="8" borderId="31" xfId="3" applyFont="1" applyFill="1" applyBorder="1"/>
    <xf numFmtId="0" fontId="0" fillId="10" borderId="26" xfId="3" applyFont="1" applyFill="1" applyBorder="1"/>
    <xf numFmtId="0" fontId="0" fillId="12" borderId="27" xfId="3" applyFont="1" applyFill="1" applyBorder="1"/>
    <xf numFmtId="0" fontId="0" fillId="9" borderId="26" xfId="3" applyFont="1" applyFill="1" applyBorder="1"/>
    <xf numFmtId="0" fontId="0" fillId="9" borderId="32" xfId="3" applyFont="1" applyFill="1" applyBorder="1"/>
    <xf numFmtId="0" fontId="0" fillId="11" borderId="27" xfId="3" applyFont="1" applyFill="1" applyBorder="1"/>
    <xf numFmtId="0" fontId="0" fillId="10" borderId="31" xfId="3" applyFont="1" applyFill="1" applyBorder="1"/>
    <xf numFmtId="0" fontId="0" fillId="12" borderId="31" xfId="3" applyFont="1" applyFill="1" applyBorder="1"/>
    <xf numFmtId="0" fontId="0" fillId="9" borderId="31" xfId="3" applyFont="1" applyFill="1" applyBorder="1"/>
    <xf numFmtId="0" fontId="0" fillId="9" borderId="33" xfId="3" applyFont="1" applyFill="1" applyBorder="1"/>
    <xf numFmtId="0" fontId="0" fillId="11" borderId="31" xfId="3" applyFont="1" applyFill="1" applyBorder="1"/>
    <xf numFmtId="0" fontId="0" fillId="15" borderId="26" xfId="3" applyFont="1" applyFill="1" applyBorder="1"/>
    <xf numFmtId="0" fontId="0" fillId="15" borderId="27" xfId="3" applyFont="1" applyFill="1" applyBorder="1"/>
    <xf numFmtId="0" fontId="0" fillId="16" borderId="27" xfId="3" applyFont="1" applyFill="1" applyBorder="1"/>
    <xf numFmtId="0" fontId="5" fillId="14" borderId="34" xfId="2" applyFont="1" applyFill="1" applyBorder="1"/>
    <xf numFmtId="0" fontId="5" fillId="14" borderId="35" xfId="2" applyFont="1" applyFill="1" applyBorder="1"/>
    <xf numFmtId="0" fontId="0" fillId="15" borderId="31" xfId="3" applyFont="1" applyFill="1" applyBorder="1"/>
    <xf numFmtId="0" fontId="0" fillId="16" borderId="31" xfId="3" applyFont="1" applyFill="1" applyBorder="1"/>
    <xf numFmtId="0" fontId="5" fillId="14" borderId="36" xfId="2" applyFont="1" applyFill="1" applyBorder="1"/>
    <xf numFmtId="0" fontId="5" fillId="14" borderId="37" xfId="2" applyFont="1" applyFill="1" applyBorder="1"/>
  </cellXfs>
  <cellStyles count="4">
    <cellStyle name="40 % - Aksentti3" xfId="1" builtinId="39"/>
    <cellStyle name="Huono" xfId="2" builtinId="27"/>
    <cellStyle name="Normaali" xfId="0" builtinId="0"/>
    <cellStyle name="Tyyli 1" xfId="3" xr:uid="{00000000-0005-0000-0000-000031000000}"/>
  </cellStyles>
  <dxfs count="0"/>
  <tableStyles count="0" defaultTableStyle="TableStyleMedium2" defaultPivotStyle="PivotStyleLight16"/>
  <colors>
    <mruColors>
      <color rgb="FFFDCAB5"/>
      <color rgb="FFFDD7B5"/>
      <color rgb="FFF8CBAD"/>
      <color rgb="FFFDBBA1"/>
      <color rgb="FF71FFA0"/>
      <color rgb="FFFB93E0"/>
      <color rgb="FFFCB6EA"/>
      <color rgb="FFB3FFCC"/>
      <color rgb="FFBDD7EE"/>
      <color rgb="FF9DD6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V72"/>
  <sheetViews>
    <sheetView tabSelected="1" zoomScale="80" zoomScaleNormal="80" workbookViewId="0">
      <selection activeCell="P9" sqref="P9"/>
    </sheetView>
  </sheetViews>
  <sheetFormatPr defaultColWidth="9" defaultRowHeight="14.4"/>
  <cols>
    <col min="6" max="6" width="9.6640625" customWidth="1"/>
    <col min="10" max="10" width="9.6640625" customWidth="1"/>
    <col min="14" max="14" width="9.6640625" customWidth="1"/>
    <col min="17" max="18" width="10.88671875" customWidth="1"/>
  </cols>
  <sheetData>
    <row r="3" spans="2:14" ht="33.6">
      <c r="B3" s="1" t="s">
        <v>0</v>
      </c>
      <c r="C3" s="1"/>
      <c r="N3" s="33"/>
    </row>
    <row r="4" spans="2:14" ht="13.95" customHeight="1">
      <c r="B4" s="1"/>
      <c r="C4" s="1"/>
    </row>
    <row r="7" spans="2:14" ht="21">
      <c r="B7" s="2" t="s">
        <v>1</v>
      </c>
      <c r="G7" s="2" t="s">
        <v>2</v>
      </c>
    </row>
    <row r="9" spans="2:14">
      <c r="B9" t="s">
        <v>3</v>
      </c>
      <c r="G9" t="s">
        <v>4</v>
      </c>
    </row>
    <row r="10" spans="2:14">
      <c r="B10" t="s">
        <v>5</v>
      </c>
      <c r="G10" t="s">
        <v>6</v>
      </c>
    </row>
    <row r="11" spans="2:14">
      <c r="B11" t="s">
        <v>7</v>
      </c>
      <c r="G11" t="s">
        <v>8</v>
      </c>
    </row>
    <row r="12" spans="2:14" ht="12.75" customHeight="1"/>
    <row r="14" spans="2:14" ht="21">
      <c r="B14" s="2" t="s">
        <v>9</v>
      </c>
    </row>
    <row r="17" spans="2:22" ht="18">
      <c r="B17" s="3"/>
      <c r="C17" s="4"/>
      <c r="D17" s="4"/>
      <c r="E17" s="5"/>
      <c r="F17" s="5" t="s">
        <v>10</v>
      </c>
      <c r="G17" s="5"/>
      <c r="H17" s="5"/>
      <c r="I17" s="34"/>
      <c r="J17" s="34" t="s">
        <v>11</v>
      </c>
      <c r="K17" s="34"/>
      <c r="L17" s="34"/>
      <c r="M17" s="35"/>
      <c r="N17" s="35" t="s">
        <v>12</v>
      </c>
      <c r="O17" s="35"/>
      <c r="P17" s="35"/>
      <c r="Q17" s="58"/>
      <c r="R17" s="58" t="s">
        <v>13</v>
      </c>
      <c r="S17" s="58"/>
      <c r="T17" s="58"/>
      <c r="U17" s="59" t="s">
        <v>14</v>
      </c>
      <c r="V17" s="60"/>
    </row>
    <row r="18" spans="2:22" ht="21">
      <c r="B18" s="6"/>
      <c r="C18" s="7" t="s">
        <v>15</v>
      </c>
      <c r="D18" s="8"/>
      <c r="E18" s="9"/>
      <c r="F18" s="10">
        <v>43176</v>
      </c>
      <c r="G18" s="9"/>
      <c r="H18" s="9"/>
      <c r="I18" s="36"/>
      <c r="J18" s="37">
        <v>43239</v>
      </c>
      <c r="K18" s="36"/>
      <c r="L18" s="36"/>
      <c r="M18" s="38"/>
      <c r="N18" s="39">
        <v>43358</v>
      </c>
      <c r="O18" s="39"/>
      <c r="P18" s="38"/>
      <c r="Q18" s="61"/>
      <c r="R18" s="62">
        <v>43386</v>
      </c>
      <c r="S18" s="62"/>
      <c r="T18" s="61"/>
      <c r="U18" s="63"/>
      <c r="V18" s="64"/>
    </row>
    <row r="19" spans="2:22">
      <c r="B19" s="6"/>
      <c r="C19" s="8"/>
      <c r="D19" s="8"/>
      <c r="E19" s="9"/>
      <c r="F19" s="9"/>
      <c r="G19" s="9"/>
      <c r="H19" s="9"/>
      <c r="I19" s="36"/>
      <c r="J19" s="36"/>
      <c r="K19" s="36"/>
      <c r="L19" s="36"/>
      <c r="M19" s="38"/>
      <c r="N19" s="38"/>
      <c r="O19" s="38"/>
      <c r="P19" s="38"/>
      <c r="Q19" s="61"/>
      <c r="R19" s="61"/>
      <c r="S19" s="61"/>
      <c r="T19" s="61"/>
      <c r="U19" s="63"/>
      <c r="V19" s="64"/>
    </row>
    <row r="20" spans="2:22">
      <c r="B20" s="6"/>
      <c r="C20" s="8"/>
      <c r="D20" s="8"/>
      <c r="E20" s="11" t="s">
        <v>16</v>
      </c>
      <c r="F20" s="11" t="s">
        <v>17</v>
      </c>
      <c r="G20" s="11" t="s">
        <v>18</v>
      </c>
      <c r="H20" s="11" t="s">
        <v>19</v>
      </c>
      <c r="I20" s="40" t="s">
        <v>16</v>
      </c>
      <c r="J20" s="40" t="s">
        <v>17</v>
      </c>
      <c r="K20" s="40" t="s">
        <v>18</v>
      </c>
      <c r="L20" s="40" t="s">
        <v>19</v>
      </c>
      <c r="M20" s="41" t="s">
        <v>16</v>
      </c>
      <c r="N20" s="41" t="s">
        <v>17</v>
      </c>
      <c r="O20" s="41" t="s">
        <v>18</v>
      </c>
      <c r="P20" s="41" t="s">
        <v>19</v>
      </c>
      <c r="Q20" s="65" t="s">
        <v>16</v>
      </c>
      <c r="R20" s="65" t="s">
        <v>17</v>
      </c>
      <c r="S20" s="65" t="s">
        <v>18</v>
      </c>
      <c r="T20" s="65" t="s">
        <v>19</v>
      </c>
      <c r="U20" s="63"/>
      <c r="V20" s="64"/>
    </row>
    <row r="21" spans="2:22">
      <c r="B21" s="12" t="s">
        <v>20</v>
      </c>
      <c r="C21" s="13"/>
      <c r="D21" s="14"/>
      <c r="E21" s="15">
        <v>2</v>
      </c>
      <c r="F21" s="15"/>
      <c r="G21" s="15"/>
      <c r="H21" s="16">
        <f>SUM(E21:G21)</f>
        <v>2</v>
      </c>
      <c r="I21" s="42">
        <v>2</v>
      </c>
      <c r="J21" s="42">
        <v>10</v>
      </c>
      <c r="K21" s="42"/>
      <c r="L21" s="43">
        <f>SUM(I21:K21)</f>
        <v>12</v>
      </c>
      <c r="M21" s="44"/>
      <c r="N21" s="44"/>
      <c r="O21" s="45"/>
      <c r="P21" s="46">
        <f>SUM(M21:N21)</f>
        <v>0</v>
      </c>
      <c r="Q21" s="66"/>
      <c r="R21" s="66"/>
      <c r="S21" s="66"/>
      <c r="T21" s="31">
        <f>SUM(Q21:R21)</f>
        <v>0</v>
      </c>
      <c r="U21" s="67">
        <f>SUM(H21,L21,P21,T21)</f>
        <v>14</v>
      </c>
      <c r="V21" s="68"/>
    </row>
    <row r="22" spans="2:22">
      <c r="B22" s="12" t="s">
        <v>21</v>
      </c>
      <c r="C22" s="13"/>
      <c r="D22" s="14"/>
      <c r="E22" s="15"/>
      <c r="F22" s="15"/>
      <c r="G22" s="15"/>
      <c r="H22" s="16">
        <f>SUM(E22,F22,G22)</f>
        <v>0</v>
      </c>
      <c r="I22" s="42">
        <v>2</v>
      </c>
      <c r="J22" s="42">
        <v>8</v>
      </c>
      <c r="K22" s="42"/>
      <c r="L22" s="43">
        <f t="shared" ref="L22:L30" si="0">SUM(I22:K22)</f>
        <v>10</v>
      </c>
      <c r="M22" s="44">
        <v>2</v>
      </c>
      <c r="N22" s="44">
        <v>6</v>
      </c>
      <c r="O22" s="45"/>
      <c r="P22" s="46">
        <f t="shared" ref="P22:P30" si="1">SUM(M22:N22)</f>
        <v>8</v>
      </c>
      <c r="Q22" s="66"/>
      <c r="R22" s="66"/>
      <c r="S22" s="66"/>
      <c r="T22" s="31">
        <f t="shared" ref="T22:T30" si="2">SUM(Q22:R22)</f>
        <v>0</v>
      </c>
      <c r="U22" s="67">
        <f t="shared" ref="U22:U30" si="3">SUM(H22,L22,P22,T22)</f>
        <v>18</v>
      </c>
      <c r="V22" s="68"/>
    </row>
    <row r="23" spans="2:22">
      <c r="B23" s="12" t="s">
        <v>22</v>
      </c>
      <c r="C23" s="13"/>
      <c r="D23" s="14"/>
      <c r="E23" s="15"/>
      <c r="F23" s="15"/>
      <c r="G23" s="15"/>
      <c r="H23" s="16">
        <f>SUM(E23,F23,G23)</f>
        <v>0</v>
      </c>
      <c r="I23" s="42">
        <v>2</v>
      </c>
      <c r="J23" s="42"/>
      <c r="K23" s="42"/>
      <c r="L23" s="43">
        <f t="shared" si="0"/>
        <v>2</v>
      </c>
      <c r="M23" s="44"/>
      <c r="N23" s="44"/>
      <c r="O23" s="45"/>
      <c r="P23" s="46">
        <f t="shared" ref="P23" si="4">SUM(M23:N23)</f>
        <v>0</v>
      </c>
      <c r="Q23" s="66"/>
      <c r="R23" s="66"/>
      <c r="S23" s="66"/>
      <c r="T23" s="31">
        <f t="shared" si="2"/>
        <v>0</v>
      </c>
      <c r="U23" s="67">
        <f t="shared" ref="U23" si="5">SUM(H23,L23,P23,T23)</f>
        <v>2</v>
      </c>
      <c r="V23" s="68"/>
    </row>
    <row r="24" spans="2:22">
      <c r="B24" s="12" t="s">
        <v>23</v>
      </c>
      <c r="C24" s="13"/>
      <c r="D24" s="14"/>
      <c r="E24" s="17"/>
      <c r="F24" s="17"/>
      <c r="G24" s="17"/>
      <c r="H24" s="16">
        <f t="shared" ref="H24:H30" si="6">SUM(E24:G24)</f>
        <v>0</v>
      </c>
      <c r="I24" s="47">
        <v>2</v>
      </c>
      <c r="J24" s="47"/>
      <c r="K24" s="47"/>
      <c r="L24" s="43">
        <f t="shared" si="0"/>
        <v>2</v>
      </c>
      <c r="M24" s="48">
        <v>2</v>
      </c>
      <c r="N24" s="48">
        <v>6</v>
      </c>
      <c r="O24" s="45"/>
      <c r="P24" s="46">
        <f t="shared" si="1"/>
        <v>8</v>
      </c>
      <c r="Q24" s="69"/>
      <c r="R24" s="69"/>
      <c r="S24" s="66"/>
      <c r="T24" s="31">
        <f t="shared" si="2"/>
        <v>0</v>
      </c>
      <c r="U24" s="67">
        <f t="shared" si="3"/>
        <v>10</v>
      </c>
      <c r="V24" s="68"/>
    </row>
    <row r="25" spans="2:22">
      <c r="B25" s="12" t="s">
        <v>24</v>
      </c>
      <c r="C25" s="18"/>
      <c r="D25" s="14"/>
      <c r="E25" s="17"/>
      <c r="F25" s="17"/>
      <c r="G25" s="17"/>
      <c r="H25" s="16">
        <f t="shared" si="6"/>
        <v>0</v>
      </c>
      <c r="I25" s="47">
        <v>2</v>
      </c>
      <c r="J25" s="47"/>
      <c r="K25" s="47"/>
      <c r="L25" s="43">
        <f t="shared" si="0"/>
        <v>2</v>
      </c>
      <c r="M25" s="48">
        <v>2</v>
      </c>
      <c r="N25" s="48"/>
      <c r="O25" s="45"/>
      <c r="P25" s="46">
        <f t="shared" si="1"/>
        <v>2</v>
      </c>
      <c r="Q25" s="69"/>
      <c r="R25" s="69"/>
      <c r="S25" s="66"/>
      <c r="T25" s="31">
        <f t="shared" si="2"/>
        <v>0</v>
      </c>
      <c r="U25" s="67">
        <f t="shared" si="3"/>
        <v>4</v>
      </c>
      <c r="V25" s="68"/>
    </row>
    <row r="26" spans="2:22">
      <c r="B26" s="12" t="s">
        <v>25</v>
      </c>
      <c r="C26" s="13"/>
      <c r="D26" s="14"/>
      <c r="E26" s="17">
        <v>2</v>
      </c>
      <c r="F26" s="17"/>
      <c r="G26" s="17"/>
      <c r="H26" s="16">
        <f t="shared" si="6"/>
        <v>2</v>
      </c>
      <c r="I26" s="47"/>
      <c r="J26" s="47"/>
      <c r="K26" s="47"/>
      <c r="L26" s="43">
        <f t="shared" si="0"/>
        <v>0</v>
      </c>
      <c r="M26" s="48"/>
      <c r="N26" s="48"/>
      <c r="O26" s="45"/>
      <c r="P26" s="46">
        <f t="shared" si="1"/>
        <v>0</v>
      </c>
      <c r="Q26" s="69"/>
      <c r="R26" s="69"/>
      <c r="S26" s="66"/>
      <c r="T26" s="31">
        <f t="shared" si="2"/>
        <v>0</v>
      </c>
      <c r="U26" s="67">
        <f t="shared" si="3"/>
        <v>2</v>
      </c>
      <c r="V26" s="68"/>
    </row>
    <row r="27" spans="2:22">
      <c r="B27" s="12" t="s">
        <v>26</v>
      </c>
      <c r="C27" s="13"/>
      <c r="D27" s="14"/>
      <c r="E27" s="17"/>
      <c r="F27" s="17"/>
      <c r="G27" s="17"/>
      <c r="H27" s="16">
        <f t="shared" si="6"/>
        <v>0</v>
      </c>
      <c r="I27" s="47"/>
      <c r="J27" s="47"/>
      <c r="K27" s="47"/>
      <c r="L27" s="43">
        <f t="shared" si="0"/>
        <v>0</v>
      </c>
      <c r="M27" s="48">
        <v>2</v>
      </c>
      <c r="N27" s="48"/>
      <c r="O27" s="45"/>
      <c r="P27" s="46">
        <f t="shared" si="1"/>
        <v>2</v>
      </c>
      <c r="Q27" s="69"/>
      <c r="R27" s="69"/>
      <c r="S27" s="66"/>
      <c r="T27" s="31">
        <f t="shared" si="2"/>
        <v>0</v>
      </c>
      <c r="U27" s="67">
        <f t="shared" si="3"/>
        <v>2</v>
      </c>
      <c r="V27" s="68"/>
    </row>
    <row r="28" spans="2:22">
      <c r="B28" s="12" t="s">
        <v>27</v>
      </c>
      <c r="C28" s="13"/>
      <c r="D28" s="14"/>
      <c r="E28" s="17"/>
      <c r="F28" s="17"/>
      <c r="G28" s="17"/>
      <c r="H28" s="16">
        <f t="shared" si="6"/>
        <v>0</v>
      </c>
      <c r="I28" s="47">
        <v>2</v>
      </c>
      <c r="J28" s="47">
        <v>8</v>
      </c>
      <c r="K28" s="47"/>
      <c r="L28" s="43">
        <f t="shared" si="0"/>
        <v>10</v>
      </c>
      <c r="M28" s="48">
        <v>2</v>
      </c>
      <c r="N28" s="48">
        <v>10</v>
      </c>
      <c r="O28" s="45"/>
      <c r="P28" s="46">
        <f t="shared" si="1"/>
        <v>12</v>
      </c>
      <c r="Q28" s="69"/>
      <c r="R28" s="69"/>
      <c r="S28" s="66"/>
      <c r="T28" s="31">
        <f t="shared" si="2"/>
        <v>0</v>
      </c>
      <c r="U28" s="67">
        <f t="shared" si="3"/>
        <v>22</v>
      </c>
      <c r="V28" s="68"/>
    </row>
    <row r="29" spans="2:22">
      <c r="B29" s="12" t="s">
        <v>28</v>
      </c>
      <c r="C29" s="13"/>
      <c r="D29" s="14"/>
      <c r="E29" s="17">
        <v>2</v>
      </c>
      <c r="F29" s="17">
        <v>4</v>
      </c>
      <c r="G29" s="17"/>
      <c r="H29" s="19">
        <f t="shared" si="6"/>
        <v>6</v>
      </c>
      <c r="I29" s="47">
        <v>2</v>
      </c>
      <c r="J29" s="47"/>
      <c r="K29" s="47"/>
      <c r="L29" s="49">
        <f t="shared" si="0"/>
        <v>2</v>
      </c>
      <c r="M29" s="48">
        <v>2</v>
      </c>
      <c r="N29" s="48"/>
      <c r="O29" s="50"/>
      <c r="P29" s="51">
        <f t="shared" si="1"/>
        <v>2</v>
      </c>
      <c r="Q29" s="69"/>
      <c r="R29" s="69"/>
      <c r="S29" s="69"/>
      <c r="T29" s="70">
        <f t="shared" si="2"/>
        <v>0</v>
      </c>
      <c r="U29" s="67">
        <f t="shared" si="3"/>
        <v>10</v>
      </c>
      <c r="V29" s="68"/>
    </row>
    <row r="30" spans="2:22">
      <c r="B30" s="20" t="s">
        <v>29</v>
      </c>
      <c r="C30" s="21"/>
      <c r="D30" s="22"/>
      <c r="E30" s="23">
        <v>2</v>
      </c>
      <c r="F30" s="23">
        <v>4</v>
      </c>
      <c r="G30" s="23"/>
      <c r="H30" s="24">
        <f t="shared" si="6"/>
        <v>6</v>
      </c>
      <c r="I30" s="52">
        <v>2</v>
      </c>
      <c r="J30" s="52">
        <v>6</v>
      </c>
      <c r="K30" s="52"/>
      <c r="L30" s="53">
        <f t="shared" si="0"/>
        <v>8</v>
      </c>
      <c r="M30" s="54">
        <v>2</v>
      </c>
      <c r="N30" s="54"/>
      <c r="O30" s="55"/>
      <c r="P30" s="56">
        <f t="shared" si="1"/>
        <v>2</v>
      </c>
      <c r="Q30" s="71"/>
      <c r="R30" s="71"/>
      <c r="S30" s="71"/>
      <c r="T30" s="72">
        <f t="shared" si="2"/>
        <v>0</v>
      </c>
      <c r="U30" s="73">
        <f t="shared" si="3"/>
        <v>16</v>
      </c>
      <c r="V30" s="74"/>
    </row>
    <row r="31" spans="2:22">
      <c r="S31" s="75"/>
      <c r="T31" s="75"/>
    </row>
    <row r="32" spans="2:22">
      <c r="S32" s="75"/>
      <c r="T32" s="75"/>
    </row>
    <row r="33" spans="2:22">
      <c r="S33" s="75"/>
      <c r="T33" s="75"/>
    </row>
    <row r="34" spans="2:22" ht="18">
      <c r="B34" s="3"/>
      <c r="C34" s="4"/>
      <c r="D34" s="4"/>
      <c r="E34" s="25"/>
      <c r="F34" s="25" t="s">
        <v>10</v>
      </c>
      <c r="G34" s="25"/>
      <c r="H34" s="25"/>
      <c r="I34" s="35"/>
      <c r="J34" s="35" t="s">
        <v>11</v>
      </c>
      <c r="K34" s="35"/>
      <c r="L34" s="35"/>
      <c r="M34" s="34"/>
      <c r="N34" s="34" t="s">
        <v>12</v>
      </c>
      <c r="O34" s="34"/>
      <c r="P34" s="34"/>
      <c r="Q34" s="76"/>
      <c r="R34" s="76" t="s">
        <v>13</v>
      </c>
      <c r="S34" s="76"/>
      <c r="T34" s="76"/>
      <c r="U34" s="59" t="s">
        <v>14</v>
      </c>
      <c r="V34" s="77"/>
    </row>
    <row r="35" spans="2:22" ht="21">
      <c r="B35" s="6"/>
      <c r="C35" s="7" t="s">
        <v>30</v>
      </c>
      <c r="D35" s="8"/>
      <c r="E35" s="26"/>
      <c r="F35" s="27">
        <v>43176</v>
      </c>
      <c r="G35" s="28"/>
      <c r="H35" s="28"/>
      <c r="I35" s="38"/>
      <c r="J35" s="39">
        <v>43239</v>
      </c>
      <c r="K35" s="38"/>
      <c r="L35" s="38"/>
      <c r="M35" s="36"/>
      <c r="N35" s="37">
        <v>43358</v>
      </c>
      <c r="O35" s="37"/>
      <c r="P35" s="36"/>
      <c r="Q35" s="78"/>
      <c r="R35" s="79">
        <v>43386</v>
      </c>
      <c r="S35" s="79"/>
      <c r="T35" s="78"/>
      <c r="U35" s="63"/>
      <c r="V35" s="64"/>
    </row>
    <row r="36" spans="2:22">
      <c r="B36" s="6"/>
      <c r="C36" s="8"/>
      <c r="D36" s="8"/>
      <c r="E36" s="28"/>
      <c r="F36" s="28"/>
      <c r="G36" s="28"/>
      <c r="H36" s="28"/>
      <c r="I36" s="38"/>
      <c r="J36" s="38"/>
      <c r="K36" s="38"/>
      <c r="L36" s="38"/>
      <c r="M36" s="36"/>
      <c r="N36" s="36"/>
      <c r="O36" s="36"/>
      <c r="P36" s="36"/>
      <c r="Q36" s="78"/>
      <c r="R36" s="78"/>
      <c r="S36" s="78"/>
      <c r="T36" s="78"/>
      <c r="U36" s="63"/>
      <c r="V36" s="64"/>
    </row>
    <row r="37" spans="2:22">
      <c r="B37" s="6"/>
      <c r="C37" s="8"/>
      <c r="D37" s="8"/>
      <c r="E37" s="29" t="s">
        <v>16</v>
      </c>
      <c r="F37" s="29" t="s">
        <v>17</v>
      </c>
      <c r="G37" s="29" t="s">
        <v>18</v>
      </c>
      <c r="H37" s="29" t="s">
        <v>19</v>
      </c>
      <c r="I37" s="41" t="s">
        <v>16</v>
      </c>
      <c r="J37" s="41" t="s">
        <v>17</v>
      </c>
      <c r="K37" s="41" t="s">
        <v>18</v>
      </c>
      <c r="L37" s="41" t="s">
        <v>19</v>
      </c>
      <c r="M37" s="40" t="s">
        <v>16</v>
      </c>
      <c r="N37" s="40" t="s">
        <v>17</v>
      </c>
      <c r="O37" s="40" t="s">
        <v>18</v>
      </c>
      <c r="P37" s="40" t="s">
        <v>19</v>
      </c>
      <c r="Q37" s="80" t="s">
        <v>16</v>
      </c>
      <c r="R37" s="80" t="s">
        <v>17</v>
      </c>
      <c r="S37" s="80" t="s">
        <v>18</v>
      </c>
      <c r="T37" s="80" t="s">
        <v>19</v>
      </c>
      <c r="U37" s="63"/>
      <c r="V37" s="64"/>
    </row>
    <row r="38" spans="2:22">
      <c r="B38" s="12" t="s">
        <v>31</v>
      </c>
      <c r="C38" s="13"/>
      <c r="D38" s="14"/>
      <c r="E38" s="30"/>
      <c r="F38" s="30"/>
      <c r="G38" s="30"/>
      <c r="H38" s="31">
        <f>SUM(E38:G38)</f>
        <v>0</v>
      </c>
      <c r="I38" s="44">
        <v>2</v>
      </c>
      <c r="J38" s="44"/>
      <c r="K38" s="44"/>
      <c r="L38" s="46">
        <f>SUM(I38:K38)</f>
        <v>2</v>
      </c>
      <c r="M38" s="42"/>
      <c r="N38" s="42"/>
      <c r="O38" s="57"/>
      <c r="P38" s="43">
        <f>SUM(M38:N38)</f>
        <v>0</v>
      </c>
      <c r="Q38" s="81"/>
      <c r="R38" s="81"/>
      <c r="S38" s="81"/>
      <c r="T38" s="82">
        <f>SUM(Q38:R38)</f>
        <v>0</v>
      </c>
      <c r="U38" s="67">
        <f>SUM(H38,L38,P38,T38)</f>
        <v>2</v>
      </c>
      <c r="V38" s="68"/>
    </row>
    <row r="39" spans="2:22">
      <c r="B39" s="12" t="s">
        <v>32</v>
      </c>
      <c r="C39" s="13"/>
      <c r="D39" s="14"/>
      <c r="E39" s="32">
        <v>2</v>
      </c>
      <c r="F39" s="32">
        <v>4</v>
      </c>
      <c r="G39" s="32">
        <v>3</v>
      </c>
      <c r="H39" s="31">
        <f>SUM(E39:G39)</f>
        <v>9</v>
      </c>
      <c r="I39" s="48">
        <v>2</v>
      </c>
      <c r="J39" s="48">
        <v>10</v>
      </c>
      <c r="K39" s="48"/>
      <c r="L39" s="46">
        <f>SUM(I39:K39)</f>
        <v>12</v>
      </c>
      <c r="M39" s="47">
        <v>2</v>
      </c>
      <c r="N39" s="47">
        <v>10</v>
      </c>
      <c r="O39" s="57"/>
      <c r="P39" s="43">
        <f>SUM(M39:N39)</f>
        <v>12</v>
      </c>
      <c r="Q39" s="83"/>
      <c r="R39" s="83"/>
      <c r="S39" s="81"/>
      <c r="T39" s="82">
        <f>SUM(Q39:R39)</f>
        <v>0</v>
      </c>
      <c r="U39" s="67">
        <f>SUM(H39,L39,P39,T39)</f>
        <v>33</v>
      </c>
      <c r="V39" s="68"/>
    </row>
    <row r="40" spans="2:22">
      <c r="B40" s="12" t="s">
        <v>33</v>
      </c>
      <c r="C40" s="13"/>
      <c r="D40" s="14"/>
      <c r="E40" s="32">
        <v>2</v>
      </c>
      <c r="F40" s="32">
        <v>4</v>
      </c>
      <c r="G40" s="32"/>
      <c r="H40" s="31">
        <f t="shared" ref="H40:H45" si="7">SUM(E40:G40)</f>
        <v>6</v>
      </c>
      <c r="I40" s="48"/>
      <c r="J40" s="48"/>
      <c r="K40" s="48"/>
      <c r="L40" s="46">
        <f t="shared" ref="L40:L45" si="8">SUM(I40:K40)</f>
        <v>0</v>
      </c>
      <c r="M40" s="47">
        <v>2</v>
      </c>
      <c r="N40" s="47">
        <v>8</v>
      </c>
      <c r="O40" s="57"/>
      <c r="P40" s="43">
        <f t="shared" ref="P40:P46" si="9">SUM(M40:N40)</f>
        <v>10</v>
      </c>
      <c r="Q40" s="83"/>
      <c r="R40" s="83"/>
      <c r="S40" s="81"/>
      <c r="T40" s="82">
        <f t="shared" ref="T40:T45" si="10">SUM(Q40:R40)</f>
        <v>0</v>
      </c>
      <c r="U40" s="67">
        <f t="shared" ref="U40:U46" si="11">SUM(H40,L40,P40,T40)</f>
        <v>16</v>
      </c>
      <c r="V40" s="68"/>
    </row>
    <row r="41" spans="2:22">
      <c r="B41" s="12" t="s">
        <v>34</v>
      </c>
      <c r="C41" s="13"/>
      <c r="D41" s="14"/>
      <c r="E41" s="32">
        <v>2</v>
      </c>
      <c r="F41" s="32"/>
      <c r="G41" s="32"/>
      <c r="H41" s="31">
        <f t="shared" si="7"/>
        <v>2</v>
      </c>
      <c r="I41" s="48">
        <v>2</v>
      </c>
      <c r="J41" s="48"/>
      <c r="K41" s="48">
        <v>3</v>
      </c>
      <c r="L41" s="46">
        <f t="shared" si="8"/>
        <v>5</v>
      </c>
      <c r="M41" s="47">
        <v>2</v>
      </c>
      <c r="N41" s="47"/>
      <c r="O41" s="57"/>
      <c r="P41" s="43">
        <f t="shared" si="9"/>
        <v>2</v>
      </c>
      <c r="Q41" s="83"/>
      <c r="R41" s="83"/>
      <c r="S41" s="81"/>
      <c r="T41" s="82">
        <f t="shared" si="10"/>
        <v>0</v>
      </c>
      <c r="U41" s="67">
        <f t="shared" si="11"/>
        <v>9</v>
      </c>
      <c r="V41" s="68"/>
    </row>
    <row r="42" spans="2:22">
      <c r="B42" s="12" t="s">
        <v>35</v>
      </c>
      <c r="C42" s="13"/>
      <c r="D42" s="14"/>
      <c r="E42" s="32"/>
      <c r="F42" s="32"/>
      <c r="G42" s="32"/>
      <c r="H42" s="31">
        <f t="shared" si="7"/>
        <v>0</v>
      </c>
      <c r="I42" s="48">
        <v>2</v>
      </c>
      <c r="J42" s="48">
        <v>7</v>
      </c>
      <c r="K42" s="48"/>
      <c r="L42" s="46">
        <f t="shared" si="8"/>
        <v>9</v>
      </c>
      <c r="M42" s="47">
        <v>2</v>
      </c>
      <c r="N42" s="47"/>
      <c r="O42" s="57"/>
      <c r="P42" s="43">
        <f t="shared" si="9"/>
        <v>2</v>
      </c>
      <c r="Q42" s="83"/>
      <c r="R42" s="83"/>
      <c r="S42" s="81"/>
      <c r="T42" s="82">
        <f t="shared" si="10"/>
        <v>0</v>
      </c>
      <c r="U42" s="67">
        <f t="shared" si="11"/>
        <v>11</v>
      </c>
      <c r="V42" s="68"/>
    </row>
    <row r="43" spans="2:22">
      <c r="B43" s="12" t="s">
        <v>36</v>
      </c>
      <c r="C43" s="13"/>
      <c r="D43" s="14"/>
      <c r="E43" s="32">
        <v>2</v>
      </c>
      <c r="F43" s="32">
        <v>4</v>
      </c>
      <c r="G43" s="32"/>
      <c r="H43" s="31">
        <f t="shared" si="7"/>
        <v>6</v>
      </c>
      <c r="I43" s="48"/>
      <c r="J43" s="48"/>
      <c r="K43" s="48"/>
      <c r="L43" s="46">
        <f t="shared" si="8"/>
        <v>0</v>
      </c>
      <c r="M43" s="47"/>
      <c r="N43" s="47"/>
      <c r="O43" s="57"/>
      <c r="P43" s="43">
        <f t="shared" si="9"/>
        <v>0</v>
      </c>
      <c r="Q43" s="83"/>
      <c r="R43" s="83"/>
      <c r="S43" s="81"/>
      <c r="T43" s="82">
        <f t="shared" si="10"/>
        <v>0</v>
      </c>
      <c r="U43" s="67">
        <f t="shared" si="11"/>
        <v>6</v>
      </c>
      <c r="V43" s="68"/>
    </row>
    <row r="44" spans="2:22">
      <c r="B44" s="12" t="s">
        <v>37</v>
      </c>
      <c r="C44" s="13"/>
      <c r="D44" s="14"/>
      <c r="E44" s="32"/>
      <c r="F44" s="32"/>
      <c r="G44" s="32"/>
      <c r="H44" s="31">
        <f t="shared" si="7"/>
        <v>0</v>
      </c>
      <c r="I44" s="48">
        <v>2</v>
      </c>
      <c r="J44" s="48"/>
      <c r="K44" s="48"/>
      <c r="L44" s="46">
        <f>SUM(I44:K44)</f>
        <v>2</v>
      </c>
      <c r="M44" s="47">
        <v>2</v>
      </c>
      <c r="N44" s="47"/>
      <c r="O44" s="57"/>
      <c r="P44" s="43">
        <f t="shared" si="9"/>
        <v>2</v>
      </c>
      <c r="Q44" s="83"/>
      <c r="R44" s="83"/>
      <c r="S44" s="81"/>
      <c r="T44" s="82">
        <f t="shared" si="10"/>
        <v>0</v>
      </c>
      <c r="U44" s="67">
        <f t="shared" si="11"/>
        <v>4</v>
      </c>
      <c r="V44" s="68"/>
    </row>
    <row r="45" spans="2:22">
      <c r="B45" s="12" t="s">
        <v>38</v>
      </c>
      <c r="C45" s="13"/>
      <c r="D45" s="14"/>
      <c r="E45" s="32"/>
      <c r="F45" s="32"/>
      <c r="G45" s="32"/>
      <c r="H45" s="31">
        <f t="shared" si="7"/>
        <v>0</v>
      </c>
      <c r="I45" s="48"/>
      <c r="J45" s="48"/>
      <c r="K45" s="48"/>
      <c r="L45" s="46">
        <f t="shared" si="8"/>
        <v>0</v>
      </c>
      <c r="M45" s="47">
        <v>2</v>
      </c>
      <c r="N45" s="47">
        <v>4</v>
      </c>
      <c r="O45" s="57"/>
      <c r="P45" s="43">
        <f t="shared" si="9"/>
        <v>6</v>
      </c>
      <c r="Q45" s="83"/>
      <c r="R45" s="83"/>
      <c r="S45" s="81"/>
      <c r="T45" s="82">
        <f t="shared" si="10"/>
        <v>0</v>
      </c>
      <c r="U45" s="67">
        <f t="shared" si="11"/>
        <v>6</v>
      </c>
      <c r="V45" s="68"/>
    </row>
    <row r="46" spans="2:22">
      <c r="B46" s="12" t="s">
        <v>39</v>
      </c>
      <c r="C46" s="13"/>
      <c r="D46" s="14"/>
      <c r="E46" s="32">
        <v>2</v>
      </c>
      <c r="F46" s="32"/>
      <c r="G46" s="32"/>
      <c r="H46" s="31">
        <f t="shared" ref="H46:H58" si="12">SUM(E46:G46)</f>
        <v>2</v>
      </c>
      <c r="I46" s="48"/>
      <c r="J46" s="48"/>
      <c r="K46" s="48"/>
      <c r="L46" s="46">
        <f t="shared" ref="L46:L58" si="13">SUM(I46:K46)</f>
        <v>0</v>
      </c>
      <c r="M46" s="47"/>
      <c r="N46" s="47"/>
      <c r="O46" s="57"/>
      <c r="P46" s="43">
        <f t="shared" si="9"/>
        <v>0</v>
      </c>
      <c r="Q46" s="83"/>
      <c r="R46" s="83"/>
      <c r="S46" s="81"/>
      <c r="T46" s="82">
        <f t="shared" ref="T46:T58" si="14">SUM(Q46:R46)</f>
        <v>0</v>
      </c>
      <c r="U46" s="67">
        <f t="shared" si="11"/>
        <v>2</v>
      </c>
      <c r="V46" s="68"/>
    </row>
    <row r="47" spans="2:22">
      <c r="B47" s="12" t="s">
        <v>40</v>
      </c>
      <c r="C47" s="13"/>
      <c r="D47" s="14"/>
      <c r="E47" s="32">
        <v>2</v>
      </c>
      <c r="F47" s="32">
        <v>4</v>
      </c>
      <c r="G47" s="32"/>
      <c r="H47" s="31">
        <f t="shared" si="12"/>
        <v>6</v>
      </c>
      <c r="I47" s="48">
        <v>2</v>
      </c>
      <c r="J47" s="48">
        <v>4</v>
      </c>
      <c r="K47" s="48"/>
      <c r="L47" s="46">
        <f t="shared" si="13"/>
        <v>6</v>
      </c>
      <c r="M47" s="47">
        <v>2</v>
      </c>
      <c r="N47" s="47"/>
      <c r="O47" s="57"/>
      <c r="P47" s="43">
        <f t="shared" ref="P47:P58" si="15">SUM(M47:N47)</f>
        <v>2</v>
      </c>
      <c r="Q47" s="83"/>
      <c r="R47" s="83"/>
      <c r="S47" s="81"/>
      <c r="T47" s="82">
        <f t="shared" si="14"/>
        <v>0</v>
      </c>
      <c r="U47" s="67">
        <f t="shared" ref="U47:U61" si="16">SUM(H47,L47,P47,T47)</f>
        <v>14</v>
      </c>
      <c r="V47" s="68"/>
    </row>
    <row r="48" spans="2:22">
      <c r="B48" s="12" t="s">
        <v>41</v>
      </c>
      <c r="C48" s="13"/>
      <c r="D48" s="14"/>
      <c r="E48" s="32">
        <v>2</v>
      </c>
      <c r="F48" s="32"/>
      <c r="G48" s="32"/>
      <c r="H48" s="31">
        <f t="shared" si="12"/>
        <v>2</v>
      </c>
      <c r="I48" s="48">
        <v>2</v>
      </c>
      <c r="J48" s="48"/>
      <c r="K48" s="48"/>
      <c r="L48" s="46">
        <f t="shared" si="13"/>
        <v>2</v>
      </c>
      <c r="M48" s="47"/>
      <c r="N48" s="47"/>
      <c r="O48" s="57"/>
      <c r="P48" s="43">
        <f t="shared" si="15"/>
        <v>0</v>
      </c>
      <c r="Q48" s="83"/>
      <c r="R48" s="83"/>
      <c r="S48" s="81"/>
      <c r="T48" s="82">
        <f t="shared" si="14"/>
        <v>0</v>
      </c>
      <c r="U48" s="67">
        <f t="shared" si="16"/>
        <v>4</v>
      </c>
      <c r="V48" s="68"/>
    </row>
    <row r="49" spans="2:22">
      <c r="B49" s="12" t="s">
        <v>42</v>
      </c>
      <c r="C49" s="13"/>
      <c r="D49" s="14"/>
      <c r="E49" s="32">
        <v>2</v>
      </c>
      <c r="F49" s="32">
        <v>4</v>
      </c>
      <c r="G49" s="32"/>
      <c r="H49" s="31">
        <f t="shared" si="12"/>
        <v>6</v>
      </c>
      <c r="I49" s="48">
        <v>2</v>
      </c>
      <c r="J49" s="48">
        <v>4</v>
      </c>
      <c r="K49" s="48">
        <v>3</v>
      </c>
      <c r="L49" s="46">
        <f t="shared" si="13"/>
        <v>9</v>
      </c>
      <c r="M49" s="47"/>
      <c r="N49" s="47"/>
      <c r="O49" s="57"/>
      <c r="P49" s="43">
        <f t="shared" si="15"/>
        <v>0</v>
      </c>
      <c r="Q49" s="83"/>
      <c r="R49" s="83"/>
      <c r="S49" s="81"/>
      <c r="T49" s="82">
        <f t="shared" si="14"/>
        <v>0</v>
      </c>
      <c r="U49" s="67">
        <f t="shared" si="16"/>
        <v>15</v>
      </c>
      <c r="V49" s="68"/>
    </row>
    <row r="50" spans="2:22">
      <c r="B50" s="12" t="s">
        <v>43</v>
      </c>
      <c r="C50" s="13"/>
      <c r="D50" s="14"/>
      <c r="E50" s="32">
        <v>2</v>
      </c>
      <c r="F50" s="32"/>
      <c r="G50" s="32">
        <v>3</v>
      </c>
      <c r="H50" s="31">
        <f t="shared" si="12"/>
        <v>5</v>
      </c>
      <c r="I50" s="48">
        <v>2</v>
      </c>
      <c r="J50" s="48">
        <v>4</v>
      </c>
      <c r="K50" s="48"/>
      <c r="L50" s="46">
        <f t="shared" si="13"/>
        <v>6</v>
      </c>
      <c r="M50" s="47"/>
      <c r="N50" s="47"/>
      <c r="O50" s="57"/>
      <c r="P50" s="43">
        <f t="shared" si="15"/>
        <v>0</v>
      </c>
      <c r="Q50" s="83"/>
      <c r="R50" s="83"/>
      <c r="S50" s="81"/>
      <c r="T50" s="82">
        <f t="shared" si="14"/>
        <v>0</v>
      </c>
      <c r="U50" s="67">
        <f t="shared" si="16"/>
        <v>11</v>
      </c>
      <c r="V50" s="68"/>
    </row>
    <row r="51" spans="2:22">
      <c r="B51" s="12" t="s">
        <v>44</v>
      </c>
      <c r="C51" s="13"/>
      <c r="D51" s="14"/>
      <c r="E51" s="32"/>
      <c r="F51" s="32"/>
      <c r="G51" s="32"/>
      <c r="H51" s="31">
        <f t="shared" si="12"/>
        <v>0</v>
      </c>
      <c r="I51" s="48">
        <v>2</v>
      </c>
      <c r="J51" s="48"/>
      <c r="K51" s="48"/>
      <c r="L51" s="46">
        <f t="shared" si="13"/>
        <v>2</v>
      </c>
      <c r="M51" s="47"/>
      <c r="N51" s="47"/>
      <c r="O51" s="57"/>
      <c r="P51" s="43">
        <f t="shared" si="15"/>
        <v>0</v>
      </c>
      <c r="Q51" s="83"/>
      <c r="R51" s="83"/>
      <c r="S51" s="81"/>
      <c r="T51" s="82">
        <f t="shared" si="14"/>
        <v>0</v>
      </c>
      <c r="U51" s="67">
        <f t="shared" si="16"/>
        <v>2</v>
      </c>
      <c r="V51" s="68"/>
    </row>
    <row r="52" spans="2:22">
      <c r="B52" s="12" t="s">
        <v>45</v>
      </c>
      <c r="C52" s="13"/>
      <c r="D52" s="14"/>
      <c r="E52" s="32"/>
      <c r="F52" s="32"/>
      <c r="G52" s="32"/>
      <c r="H52" s="31">
        <f t="shared" si="12"/>
        <v>0</v>
      </c>
      <c r="I52" s="48"/>
      <c r="J52" s="48"/>
      <c r="K52" s="48"/>
      <c r="L52" s="46">
        <f t="shared" si="13"/>
        <v>0</v>
      </c>
      <c r="M52" s="47">
        <v>2</v>
      </c>
      <c r="N52" s="47"/>
      <c r="O52" s="57"/>
      <c r="P52" s="43">
        <f t="shared" si="15"/>
        <v>2</v>
      </c>
      <c r="Q52" s="83"/>
      <c r="R52" s="83"/>
      <c r="S52" s="81"/>
      <c r="T52" s="82">
        <f t="shared" si="14"/>
        <v>0</v>
      </c>
      <c r="U52" s="67">
        <f t="shared" si="16"/>
        <v>2</v>
      </c>
      <c r="V52" s="68"/>
    </row>
    <row r="53" spans="2:22">
      <c r="B53" s="12" t="s">
        <v>46</v>
      </c>
      <c r="C53" s="13"/>
      <c r="D53" s="14"/>
      <c r="E53" s="32"/>
      <c r="F53" s="32"/>
      <c r="G53" s="32"/>
      <c r="H53" s="31">
        <f t="shared" si="12"/>
        <v>0</v>
      </c>
      <c r="I53" s="48"/>
      <c r="J53" s="48"/>
      <c r="K53" s="48"/>
      <c r="L53" s="46">
        <f t="shared" si="13"/>
        <v>0</v>
      </c>
      <c r="M53" s="47">
        <v>2</v>
      </c>
      <c r="N53" s="47">
        <v>4</v>
      </c>
      <c r="O53" s="57"/>
      <c r="P53" s="43">
        <f t="shared" si="15"/>
        <v>6</v>
      </c>
      <c r="Q53" s="83"/>
      <c r="R53" s="83"/>
      <c r="S53" s="81"/>
      <c r="T53" s="82">
        <f t="shared" si="14"/>
        <v>0</v>
      </c>
      <c r="U53" s="67">
        <f t="shared" si="16"/>
        <v>6</v>
      </c>
      <c r="V53" s="68"/>
    </row>
    <row r="54" spans="2:22">
      <c r="B54" s="12" t="s">
        <v>47</v>
      </c>
      <c r="C54" s="13"/>
      <c r="D54" s="14"/>
      <c r="E54" s="32">
        <v>2</v>
      </c>
      <c r="F54" s="32"/>
      <c r="G54" s="32"/>
      <c r="H54" s="31">
        <f t="shared" si="12"/>
        <v>2</v>
      </c>
      <c r="I54" s="48">
        <v>2</v>
      </c>
      <c r="J54" s="48">
        <v>7</v>
      </c>
      <c r="K54" s="48">
        <v>3</v>
      </c>
      <c r="L54" s="46">
        <f t="shared" si="13"/>
        <v>12</v>
      </c>
      <c r="M54" s="47"/>
      <c r="N54" s="47"/>
      <c r="O54" s="57"/>
      <c r="P54" s="43">
        <f t="shared" si="15"/>
        <v>0</v>
      </c>
      <c r="Q54" s="83"/>
      <c r="R54" s="83"/>
      <c r="S54" s="81"/>
      <c r="T54" s="82">
        <f t="shared" si="14"/>
        <v>0</v>
      </c>
      <c r="U54" s="67">
        <f t="shared" si="16"/>
        <v>14</v>
      </c>
      <c r="V54" s="68"/>
    </row>
    <row r="55" spans="2:22">
      <c r="B55" s="12" t="s">
        <v>48</v>
      </c>
      <c r="C55" s="13"/>
      <c r="D55" s="14"/>
      <c r="E55" s="32" t="s">
        <v>49</v>
      </c>
      <c r="F55" s="32"/>
      <c r="G55" s="32"/>
      <c r="H55" s="31">
        <f t="shared" si="12"/>
        <v>0</v>
      </c>
      <c r="I55" s="48"/>
      <c r="J55" s="48"/>
      <c r="K55" s="48"/>
      <c r="L55" s="46">
        <f t="shared" si="13"/>
        <v>0</v>
      </c>
      <c r="M55" s="47">
        <v>2</v>
      </c>
      <c r="N55" s="47"/>
      <c r="O55" s="57"/>
      <c r="P55" s="43">
        <f t="shared" si="15"/>
        <v>2</v>
      </c>
      <c r="Q55" s="83"/>
      <c r="R55" s="83"/>
      <c r="S55" s="81"/>
      <c r="T55" s="82">
        <f t="shared" si="14"/>
        <v>0</v>
      </c>
      <c r="U55" s="67">
        <f t="shared" si="16"/>
        <v>2</v>
      </c>
      <c r="V55" s="68"/>
    </row>
    <row r="56" spans="2:22">
      <c r="B56" s="12" t="s">
        <v>50</v>
      </c>
      <c r="C56" s="13"/>
      <c r="D56" s="14"/>
      <c r="E56" s="32">
        <v>2</v>
      </c>
      <c r="F56" s="32"/>
      <c r="G56" s="32"/>
      <c r="H56" s="31">
        <f t="shared" si="12"/>
        <v>2</v>
      </c>
      <c r="I56" s="48"/>
      <c r="J56" s="48"/>
      <c r="K56" s="48"/>
      <c r="L56" s="46">
        <f t="shared" si="13"/>
        <v>0</v>
      </c>
      <c r="M56" s="47"/>
      <c r="N56" s="47"/>
      <c r="O56" s="57"/>
      <c r="P56" s="43">
        <f t="shared" si="15"/>
        <v>0</v>
      </c>
      <c r="Q56" s="83"/>
      <c r="R56" s="83"/>
      <c r="S56" s="81"/>
      <c r="T56" s="82">
        <f t="shared" si="14"/>
        <v>0</v>
      </c>
      <c r="U56" s="67">
        <f t="shared" si="16"/>
        <v>2</v>
      </c>
      <c r="V56" s="68"/>
    </row>
    <row r="57" spans="2:22">
      <c r="B57" s="12" t="s">
        <v>51</v>
      </c>
      <c r="C57" s="13"/>
      <c r="D57" s="14"/>
      <c r="E57" s="32"/>
      <c r="F57" s="32"/>
      <c r="G57" s="32"/>
      <c r="H57" s="31">
        <f t="shared" si="12"/>
        <v>0</v>
      </c>
      <c r="I57" s="48"/>
      <c r="J57" s="48"/>
      <c r="K57" s="48"/>
      <c r="L57" s="46">
        <f t="shared" si="13"/>
        <v>0</v>
      </c>
      <c r="M57" s="47">
        <v>2</v>
      </c>
      <c r="N57" s="47">
        <v>4</v>
      </c>
      <c r="O57" s="57"/>
      <c r="P57" s="43">
        <f t="shared" si="15"/>
        <v>6</v>
      </c>
      <c r="Q57" s="83"/>
      <c r="R57" s="83"/>
      <c r="S57" s="81"/>
      <c r="T57" s="82">
        <f t="shared" si="14"/>
        <v>0</v>
      </c>
      <c r="U57" s="67">
        <f t="shared" si="16"/>
        <v>6</v>
      </c>
      <c r="V57" s="68"/>
    </row>
    <row r="58" spans="2:22">
      <c r="B58" s="12" t="s">
        <v>52</v>
      </c>
      <c r="C58" s="13"/>
      <c r="D58" s="14"/>
      <c r="E58" s="32">
        <v>2</v>
      </c>
      <c r="F58" s="32">
        <v>4</v>
      </c>
      <c r="G58" s="32"/>
      <c r="H58" s="31">
        <f t="shared" si="12"/>
        <v>6</v>
      </c>
      <c r="I58" s="48"/>
      <c r="J58" s="48"/>
      <c r="K58" s="48"/>
      <c r="L58" s="46">
        <f t="shared" si="13"/>
        <v>0</v>
      </c>
      <c r="M58" s="47">
        <v>2</v>
      </c>
      <c r="N58" s="47">
        <v>8</v>
      </c>
      <c r="O58" s="57"/>
      <c r="P58" s="43">
        <f t="shared" si="15"/>
        <v>10</v>
      </c>
      <c r="Q58" s="83"/>
      <c r="R58" s="83"/>
      <c r="S58" s="81"/>
      <c r="T58" s="82">
        <f t="shared" si="14"/>
        <v>0</v>
      </c>
      <c r="U58" s="67">
        <f t="shared" si="16"/>
        <v>16</v>
      </c>
      <c r="V58" s="68"/>
    </row>
    <row r="59" spans="2:22">
      <c r="B59" s="12" t="s">
        <v>53</v>
      </c>
      <c r="C59" s="13"/>
      <c r="D59" s="14"/>
      <c r="E59" s="30"/>
      <c r="F59" s="30"/>
      <c r="G59" s="30"/>
      <c r="H59" s="31">
        <f>SUM(E59,F59,G59)</f>
        <v>0</v>
      </c>
      <c r="I59" s="44"/>
      <c r="J59" s="44"/>
      <c r="K59" s="44"/>
      <c r="L59" s="46">
        <f>SUM(I59,J59,K59)</f>
        <v>0</v>
      </c>
      <c r="M59" s="42">
        <v>2</v>
      </c>
      <c r="N59" s="42"/>
      <c r="O59" s="57"/>
      <c r="P59" s="43">
        <f>SUM(M59,N59,O59)</f>
        <v>2</v>
      </c>
      <c r="Q59" s="81"/>
      <c r="R59" s="81"/>
      <c r="S59" s="81"/>
      <c r="T59" s="82">
        <f>SUM(Q59,R59,S59)</f>
        <v>0</v>
      </c>
      <c r="U59" s="67">
        <f t="shared" si="16"/>
        <v>2</v>
      </c>
      <c r="V59" s="68"/>
    </row>
    <row r="60" spans="2:22">
      <c r="B60" s="12" t="s">
        <v>54</v>
      </c>
      <c r="C60" s="13"/>
      <c r="D60" s="14"/>
      <c r="E60" s="30">
        <v>2</v>
      </c>
      <c r="F60" s="30">
        <v>4</v>
      </c>
      <c r="G60" s="30"/>
      <c r="H60" s="31">
        <f>SUM(E60:G60)</f>
        <v>6</v>
      </c>
      <c r="I60" s="44"/>
      <c r="J60" s="44"/>
      <c r="K60" s="44"/>
      <c r="L60" s="46">
        <f>SUM(I60:K60)</f>
        <v>0</v>
      </c>
      <c r="M60" s="42">
        <v>2</v>
      </c>
      <c r="N60" s="42"/>
      <c r="O60" s="57"/>
      <c r="P60" s="43">
        <f>SUM(M60:N60)</f>
        <v>2</v>
      </c>
      <c r="Q60" s="81"/>
      <c r="R60" s="81"/>
      <c r="S60" s="81"/>
      <c r="T60" s="82">
        <f>SUM(Q60:R60)</f>
        <v>0</v>
      </c>
      <c r="U60" s="67">
        <f t="shared" si="16"/>
        <v>8</v>
      </c>
      <c r="V60" s="68"/>
    </row>
    <row r="61" spans="2:22">
      <c r="B61" s="12" t="s">
        <v>55</v>
      </c>
      <c r="C61" s="13"/>
      <c r="D61" s="14"/>
      <c r="E61" s="32">
        <v>2</v>
      </c>
      <c r="F61" s="32"/>
      <c r="G61" s="32"/>
      <c r="H61" s="31">
        <f t="shared" ref="H61:H62" si="17">SUM(E61:G61)</f>
        <v>2</v>
      </c>
      <c r="I61" s="48"/>
      <c r="J61" s="48"/>
      <c r="K61" s="48"/>
      <c r="L61" s="46">
        <f>SUM(I61:K61)</f>
        <v>0</v>
      </c>
      <c r="M61" s="47">
        <v>2</v>
      </c>
      <c r="N61" s="47"/>
      <c r="O61" s="57"/>
      <c r="P61" s="43">
        <f>SUM(M61:N61)</f>
        <v>2</v>
      </c>
      <c r="Q61" s="83"/>
      <c r="R61" s="83"/>
      <c r="S61" s="81"/>
      <c r="T61" s="82">
        <f>SUM(Q61:R61)</f>
        <v>0</v>
      </c>
      <c r="U61" s="67">
        <f t="shared" si="16"/>
        <v>4</v>
      </c>
      <c r="V61" s="68"/>
    </row>
    <row r="62" spans="2:22">
      <c r="B62" s="12" t="s">
        <v>56</v>
      </c>
      <c r="C62" s="13"/>
      <c r="D62" s="14"/>
      <c r="E62" s="32">
        <v>2</v>
      </c>
      <c r="F62" s="32">
        <v>4</v>
      </c>
      <c r="G62" s="32"/>
      <c r="H62" s="31">
        <f t="shared" si="17"/>
        <v>6</v>
      </c>
      <c r="I62" s="48">
        <v>2</v>
      </c>
      <c r="J62" s="48"/>
      <c r="K62" s="48"/>
      <c r="L62" s="46">
        <f t="shared" ref="L62:L72" si="18">SUM(I62:K62)</f>
        <v>2</v>
      </c>
      <c r="M62" s="47">
        <v>2</v>
      </c>
      <c r="N62" s="47">
        <v>10</v>
      </c>
      <c r="O62" s="57"/>
      <c r="P62" s="43">
        <f t="shared" ref="P62:P72" si="19">SUM(M62:N62)</f>
        <v>12</v>
      </c>
      <c r="Q62" s="83"/>
      <c r="R62" s="83"/>
      <c r="S62" s="81"/>
      <c r="T62" s="82">
        <f t="shared" ref="T62:T72" si="20">SUM(Q62:R62)</f>
        <v>0</v>
      </c>
      <c r="U62" s="67">
        <f t="shared" ref="U62:U72" si="21">SUM(H62,L62,P62,T62)</f>
        <v>20</v>
      </c>
      <c r="V62" s="68"/>
    </row>
    <row r="63" spans="2:22">
      <c r="B63" s="12" t="s">
        <v>57</v>
      </c>
      <c r="C63" s="13"/>
      <c r="D63" s="14"/>
      <c r="E63" s="32">
        <v>2</v>
      </c>
      <c r="F63" s="32">
        <v>4</v>
      </c>
      <c r="G63" s="32"/>
      <c r="H63" s="31">
        <f t="shared" ref="H63:H69" si="22">SUM(E63:G63)</f>
        <v>6</v>
      </c>
      <c r="I63" s="48"/>
      <c r="J63" s="48"/>
      <c r="K63" s="48"/>
      <c r="L63" s="46">
        <f t="shared" si="18"/>
        <v>0</v>
      </c>
      <c r="M63" s="47">
        <v>2</v>
      </c>
      <c r="N63" s="47"/>
      <c r="O63" s="57"/>
      <c r="P63" s="43">
        <f t="shared" si="19"/>
        <v>2</v>
      </c>
      <c r="Q63" s="83"/>
      <c r="R63" s="83"/>
      <c r="S63" s="81"/>
      <c r="T63" s="82">
        <f t="shared" si="20"/>
        <v>0</v>
      </c>
      <c r="U63" s="67">
        <f t="shared" si="21"/>
        <v>8</v>
      </c>
      <c r="V63" s="68"/>
    </row>
    <row r="64" spans="2:22">
      <c r="B64" s="12" t="s">
        <v>58</v>
      </c>
      <c r="C64" s="13"/>
      <c r="D64" s="14"/>
      <c r="E64" s="32">
        <v>0</v>
      </c>
      <c r="F64" s="32">
        <v>0</v>
      </c>
      <c r="G64" s="32"/>
      <c r="H64" s="31">
        <f t="shared" si="22"/>
        <v>0</v>
      </c>
      <c r="I64" s="48"/>
      <c r="J64" s="48"/>
      <c r="K64" s="48"/>
      <c r="L64" s="46">
        <f t="shared" si="18"/>
        <v>0</v>
      </c>
      <c r="M64" s="47">
        <v>2</v>
      </c>
      <c r="N64" s="47"/>
      <c r="O64" s="57"/>
      <c r="P64" s="43">
        <f t="shared" si="19"/>
        <v>2</v>
      </c>
      <c r="Q64" s="83"/>
      <c r="R64" s="83"/>
      <c r="S64" s="81"/>
      <c r="T64" s="82">
        <f t="shared" si="20"/>
        <v>0</v>
      </c>
      <c r="U64" s="67">
        <f t="shared" si="21"/>
        <v>2</v>
      </c>
      <c r="V64" s="68"/>
    </row>
    <row r="65" spans="2:22">
      <c r="B65" s="12" t="s">
        <v>59</v>
      </c>
      <c r="C65" s="13"/>
      <c r="D65" s="14"/>
      <c r="E65" s="32"/>
      <c r="F65" s="32"/>
      <c r="G65" s="32"/>
      <c r="H65" s="31">
        <f t="shared" si="22"/>
        <v>0</v>
      </c>
      <c r="I65" s="48">
        <v>2</v>
      </c>
      <c r="J65" s="48"/>
      <c r="K65" s="48"/>
      <c r="L65" s="46">
        <f t="shared" si="18"/>
        <v>2</v>
      </c>
      <c r="M65" s="47">
        <v>2</v>
      </c>
      <c r="N65" s="47">
        <v>8</v>
      </c>
      <c r="O65" s="57"/>
      <c r="P65" s="43">
        <f t="shared" si="19"/>
        <v>10</v>
      </c>
      <c r="Q65" s="83"/>
      <c r="R65" s="83"/>
      <c r="S65" s="81"/>
      <c r="T65" s="82">
        <f t="shared" si="20"/>
        <v>0</v>
      </c>
      <c r="U65" s="67">
        <f t="shared" si="21"/>
        <v>12</v>
      </c>
      <c r="V65" s="68"/>
    </row>
    <row r="66" spans="2:22">
      <c r="B66" s="12" t="s">
        <v>60</v>
      </c>
      <c r="C66" s="13"/>
      <c r="D66" s="14"/>
      <c r="E66" s="32"/>
      <c r="F66" s="32"/>
      <c r="G66" s="32"/>
      <c r="H66" s="31">
        <f t="shared" si="22"/>
        <v>0</v>
      </c>
      <c r="I66" s="48"/>
      <c r="J66" s="48"/>
      <c r="K66" s="48"/>
      <c r="L66" s="46">
        <f t="shared" si="18"/>
        <v>0</v>
      </c>
      <c r="M66" s="47">
        <v>2</v>
      </c>
      <c r="N66" s="47"/>
      <c r="O66" s="57"/>
      <c r="P66" s="43">
        <f t="shared" si="19"/>
        <v>2</v>
      </c>
      <c r="Q66" s="83"/>
      <c r="R66" s="83"/>
      <c r="S66" s="81"/>
      <c r="T66" s="82">
        <f t="shared" si="20"/>
        <v>0</v>
      </c>
      <c r="U66" s="67">
        <f t="shared" si="21"/>
        <v>2</v>
      </c>
      <c r="V66" s="68"/>
    </row>
    <row r="67" spans="2:22">
      <c r="B67" s="12" t="s">
        <v>61</v>
      </c>
      <c r="C67" s="13"/>
      <c r="D67" s="14"/>
      <c r="E67" s="32"/>
      <c r="F67" s="32"/>
      <c r="G67" s="32"/>
      <c r="H67" s="31">
        <f t="shared" si="22"/>
        <v>0</v>
      </c>
      <c r="I67" s="48"/>
      <c r="J67" s="48"/>
      <c r="K67" s="48"/>
      <c r="L67" s="46">
        <f t="shared" si="18"/>
        <v>0</v>
      </c>
      <c r="M67" s="47">
        <v>2</v>
      </c>
      <c r="N67" s="47"/>
      <c r="O67" s="57"/>
      <c r="P67" s="43">
        <f t="shared" si="19"/>
        <v>2</v>
      </c>
      <c r="Q67" s="83"/>
      <c r="R67" s="83"/>
      <c r="S67" s="81"/>
      <c r="T67" s="82">
        <f t="shared" si="20"/>
        <v>0</v>
      </c>
      <c r="U67" s="67">
        <f t="shared" si="21"/>
        <v>2</v>
      </c>
      <c r="V67" s="68"/>
    </row>
    <row r="68" spans="2:22">
      <c r="B68" s="12" t="s">
        <v>62</v>
      </c>
      <c r="C68" s="13"/>
      <c r="D68" s="14"/>
      <c r="E68" s="32">
        <v>2</v>
      </c>
      <c r="F68" s="32"/>
      <c r="G68" s="32"/>
      <c r="H68" s="31">
        <f t="shared" si="22"/>
        <v>2</v>
      </c>
      <c r="I68" s="48"/>
      <c r="J68" s="48"/>
      <c r="K68" s="48"/>
      <c r="L68" s="46">
        <f t="shared" si="18"/>
        <v>0</v>
      </c>
      <c r="M68" s="47"/>
      <c r="N68" s="47"/>
      <c r="O68" s="57"/>
      <c r="P68" s="43">
        <f t="shared" si="19"/>
        <v>0</v>
      </c>
      <c r="Q68" s="83"/>
      <c r="R68" s="83"/>
      <c r="S68" s="81"/>
      <c r="T68" s="82">
        <f t="shared" si="20"/>
        <v>0</v>
      </c>
      <c r="U68" s="67">
        <f t="shared" si="21"/>
        <v>2</v>
      </c>
      <c r="V68" s="68"/>
    </row>
    <row r="69" spans="2:22">
      <c r="B69" s="12" t="s">
        <v>63</v>
      </c>
      <c r="C69" s="13"/>
      <c r="D69" s="14"/>
      <c r="E69" s="30">
        <v>2</v>
      </c>
      <c r="F69" s="30">
        <v>4</v>
      </c>
      <c r="G69" s="30"/>
      <c r="H69" s="31">
        <f t="shared" si="22"/>
        <v>6</v>
      </c>
      <c r="I69" s="44"/>
      <c r="J69" s="44"/>
      <c r="K69" s="44"/>
      <c r="L69" s="46">
        <f t="shared" si="18"/>
        <v>0</v>
      </c>
      <c r="M69" s="42">
        <v>2</v>
      </c>
      <c r="N69" s="42"/>
      <c r="O69" s="57"/>
      <c r="P69" s="43">
        <f t="shared" si="19"/>
        <v>2</v>
      </c>
      <c r="Q69" s="81"/>
      <c r="R69" s="81"/>
      <c r="S69" s="81"/>
      <c r="T69" s="82">
        <f t="shared" si="20"/>
        <v>0</v>
      </c>
      <c r="U69" s="67">
        <f t="shared" si="21"/>
        <v>8</v>
      </c>
      <c r="V69" s="68"/>
    </row>
    <row r="70" spans="2:22">
      <c r="B70" s="12" t="s">
        <v>64</v>
      </c>
      <c r="C70" s="13"/>
      <c r="D70" s="14"/>
      <c r="E70" s="32">
        <v>2</v>
      </c>
      <c r="F70" s="32">
        <v>4</v>
      </c>
      <c r="G70" s="32">
        <v>3</v>
      </c>
      <c r="H70" s="31">
        <f t="shared" ref="H70" si="23">SUM(E70:G70)</f>
        <v>9</v>
      </c>
      <c r="I70" s="48">
        <v>2</v>
      </c>
      <c r="J70" s="48"/>
      <c r="K70" s="48"/>
      <c r="L70" s="46">
        <f t="shared" si="18"/>
        <v>2</v>
      </c>
      <c r="M70" s="47">
        <v>2</v>
      </c>
      <c r="N70" s="47">
        <v>7</v>
      </c>
      <c r="O70" s="57"/>
      <c r="P70" s="43">
        <f t="shared" si="19"/>
        <v>9</v>
      </c>
      <c r="Q70" s="83"/>
      <c r="R70" s="83"/>
      <c r="S70" s="81"/>
      <c r="T70" s="82">
        <f t="shared" si="20"/>
        <v>0</v>
      </c>
      <c r="U70" s="67">
        <f t="shared" si="21"/>
        <v>20</v>
      </c>
      <c r="V70" s="68"/>
    </row>
    <row r="71" spans="2:22">
      <c r="B71" s="84" t="s">
        <v>65</v>
      </c>
      <c r="C71" s="85"/>
      <c r="D71" s="86"/>
      <c r="E71" s="87"/>
      <c r="F71" s="87"/>
      <c r="G71" s="87"/>
      <c r="H71" s="88">
        <f>SUM(E71,F71)</f>
        <v>0</v>
      </c>
      <c r="I71" s="94"/>
      <c r="J71" s="94"/>
      <c r="K71" s="94"/>
      <c r="L71" s="95">
        <f t="shared" si="18"/>
        <v>0</v>
      </c>
      <c r="M71" s="96">
        <v>2</v>
      </c>
      <c r="N71" s="96">
        <v>7</v>
      </c>
      <c r="O71" s="97"/>
      <c r="P71" s="98">
        <f t="shared" si="19"/>
        <v>9</v>
      </c>
      <c r="Q71" s="104"/>
      <c r="R71" s="104"/>
      <c r="S71" s="105"/>
      <c r="T71" s="106">
        <f t="shared" si="20"/>
        <v>0</v>
      </c>
      <c r="U71" s="107">
        <f t="shared" si="21"/>
        <v>9</v>
      </c>
      <c r="V71" s="108"/>
    </row>
    <row r="72" spans="2:22">
      <c r="B72" s="89" t="s">
        <v>66</v>
      </c>
      <c r="C72" s="90"/>
      <c r="D72" s="91"/>
      <c r="E72" s="92"/>
      <c r="F72" s="92"/>
      <c r="G72" s="92"/>
      <c r="H72" s="93">
        <f>SUM(E72,F72)</f>
        <v>0</v>
      </c>
      <c r="I72" s="99">
        <v>2</v>
      </c>
      <c r="J72" s="99"/>
      <c r="K72" s="99"/>
      <c r="L72" s="100">
        <f t="shared" si="18"/>
        <v>2</v>
      </c>
      <c r="M72" s="101"/>
      <c r="N72" s="101"/>
      <c r="O72" s="102"/>
      <c r="P72" s="103">
        <f t="shared" si="19"/>
        <v>0</v>
      </c>
      <c r="Q72" s="109"/>
      <c r="R72" s="109"/>
      <c r="S72" s="109"/>
      <c r="T72" s="110">
        <f t="shared" si="20"/>
        <v>0</v>
      </c>
      <c r="U72" s="111">
        <f t="shared" si="21"/>
        <v>2</v>
      </c>
      <c r="V72" s="112"/>
    </row>
  </sheetData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Mattila</dc:creator>
  <cp:lastModifiedBy>Laura Mattila</cp:lastModifiedBy>
  <dcterms:created xsi:type="dcterms:W3CDTF">2018-07-24T17:09:00Z</dcterms:created>
  <dcterms:modified xsi:type="dcterms:W3CDTF">2018-09-17T18:28:57Z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1033-10.2.0.7456</vt:lpwstr>
  </property>
</Properties>
</file>